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www.willms-moennig.de\formulare\"/>
    </mc:Choice>
  </mc:AlternateContent>
  <bookViews>
    <workbookView xWindow="0" yWindow="0" windowWidth="11160" windowHeight="9090"/>
  </bookViews>
  <sheets>
    <sheet name="BAWV-Liste" sheetId="1" r:id="rId1"/>
  </sheets>
  <definedNames>
    <definedName name="_xlnm.Print_Area" localSheetId="0">'BAWV-Liste'!$A$1:$J$123</definedName>
  </definedNames>
  <calcPr calcId="152511"/>
</workbook>
</file>

<file path=xl/calcChain.xml><?xml version="1.0" encoding="utf-8"?>
<calcChain xmlns="http://schemas.openxmlformats.org/spreadsheetml/2006/main">
  <c r="D48" i="1" l="1"/>
  <c r="D49" i="1"/>
  <c r="I62" i="1"/>
  <c r="D113" i="1" l="1"/>
  <c r="D114" i="1"/>
  <c r="D115" i="1"/>
  <c r="I115" i="1"/>
  <c r="D12" i="1"/>
  <c r="I114" i="1"/>
  <c r="I64" i="1"/>
  <c r="I65" i="1"/>
  <c r="I66" i="1"/>
  <c r="I67" i="1"/>
  <c r="I68" i="1"/>
  <c r="I69" i="1"/>
  <c r="I70" i="1"/>
  <c r="I71" i="1"/>
  <c r="I72" i="1"/>
  <c r="I73" i="1"/>
  <c r="I74" i="1"/>
  <c r="I75" i="1"/>
  <c r="I76" i="1"/>
  <c r="I77" i="1"/>
  <c r="I78" i="1"/>
  <c r="I79" i="1"/>
  <c r="I80" i="1"/>
  <c r="I81" i="1"/>
  <c r="I82" i="1"/>
  <c r="I83" i="1"/>
  <c r="I84" i="1"/>
  <c r="I85"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D63" i="1"/>
  <c r="D64" i="1"/>
  <c r="D65" i="1"/>
  <c r="D66" i="1"/>
  <c r="D67" i="1"/>
  <c r="D68" i="1"/>
  <c r="D69" i="1"/>
  <c r="D70" i="1"/>
  <c r="D71" i="1"/>
  <c r="D72" i="1"/>
  <c r="D73" i="1"/>
  <c r="D74" i="1"/>
  <c r="D75" i="1"/>
  <c r="D77" i="1"/>
  <c r="D78" i="1"/>
  <c r="D79" i="1"/>
  <c r="D80" i="1"/>
  <c r="D81" i="1"/>
  <c r="D82" i="1"/>
  <c r="D83" i="1"/>
  <c r="D84" i="1"/>
  <c r="D85" i="1"/>
  <c r="D86" i="1"/>
  <c r="D87" i="1"/>
  <c r="D88" i="1"/>
  <c r="D89" i="1"/>
  <c r="D90" i="1"/>
  <c r="D91" i="1"/>
  <c r="D92" i="1"/>
  <c r="D93" i="1"/>
  <c r="D94" i="1"/>
  <c r="D95" i="1"/>
  <c r="D96" i="1"/>
  <c r="D97" i="1"/>
  <c r="D98" i="1"/>
  <c r="D99" i="1"/>
  <c r="D100" i="1"/>
  <c r="D101" i="1"/>
  <c r="D102" i="1"/>
  <c r="D104" i="1"/>
  <c r="D105" i="1"/>
  <c r="D106" i="1"/>
  <c r="D107" i="1"/>
  <c r="D108" i="1"/>
  <c r="D109" i="1"/>
  <c r="D110" i="1"/>
  <c r="D111" i="1"/>
  <c r="D112" i="1"/>
  <c r="D62" i="1"/>
  <c r="I13" i="1"/>
  <c r="I14" i="1"/>
  <c r="I15" i="1"/>
  <c r="I16" i="1"/>
  <c r="I17" i="1"/>
  <c r="I18" i="1"/>
  <c r="I19" i="1"/>
  <c r="I20" i="1"/>
  <c r="I21" i="1"/>
  <c r="I22" i="1"/>
  <c r="I23" i="1"/>
  <c r="I24" i="1"/>
  <c r="I26" i="1"/>
  <c r="I27" i="1"/>
  <c r="I28" i="1"/>
  <c r="I29" i="1"/>
  <c r="I30" i="1"/>
  <c r="I31" i="1"/>
  <c r="I32" i="1"/>
  <c r="I33" i="1"/>
  <c r="I34" i="1"/>
  <c r="I35" i="1"/>
  <c r="I36" i="1"/>
  <c r="I37" i="1"/>
  <c r="I38" i="1"/>
  <c r="I39" i="1"/>
  <c r="I40" i="1"/>
  <c r="I41" i="1"/>
  <c r="I42" i="1"/>
  <c r="I43" i="1"/>
  <c r="I44" i="1"/>
  <c r="I45" i="1"/>
  <c r="I46" i="1"/>
  <c r="I47" i="1"/>
  <c r="I49" i="1"/>
  <c r="I50" i="1"/>
  <c r="I51" i="1"/>
  <c r="I52" i="1"/>
  <c r="I53" i="1"/>
  <c r="I54" i="1"/>
  <c r="I55" i="1"/>
  <c r="I56" i="1"/>
  <c r="I57" i="1"/>
  <c r="I58"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50" i="1"/>
  <c r="D51" i="1"/>
  <c r="D53" i="1"/>
  <c r="D54" i="1"/>
  <c r="D55" i="1"/>
  <c r="D56" i="1"/>
  <c r="D57" i="1"/>
  <c r="D58" i="1"/>
  <c r="I12" i="1"/>
  <c r="I63" i="1"/>
  <c r="D59" i="1" l="1"/>
  <c r="I11" i="1" s="1"/>
  <c r="I59" i="1" s="1"/>
  <c r="D61" i="1" s="1"/>
  <c r="D116" i="1" s="1"/>
  <c r="I61" i="1" s="1"/>
  <c r="I116" i="1" s="1"/>
  <c r="I117" i="1" s="1"/>
  <c r="I119" i="1" s="1"/>
  <c r="G117" i="1" l="1"/>
</calcChain>
</file>

<file path=xl/sharedStrings.xml><?xml version="1.0" encoding="utf-8"?>
<sst xmlns="http://schemas.openxmlformats.org/spreadsheetml/2006/main" count="227" uniqueCount="143">
  <si>
    <t>Umzugsgutliste</t>
  </si>
  <si>
    <t>Stück</t>
  </si>
  <si>
    <t>Gegenstand</t>
  </si>
  <si>
    <t>RE</t>
  </si>
  <si>
    <t>Ges.RE</t>
  </si>
  <si>
    <t>Sofa, Couch, Liege je Sitz</t>
  </si>
  <si>
    <t>Tisch, bis 0,6 m</t>
  </si>
  <si>
    <t>Sitzlandschaft (Element), je Sitz</t>
  </si>
  <si>
    <t>Tisch, bis 1,0 m</t>
  </si>
  <si>
    <t>Sessel, mit Armlehnen</t>
  </si>
  <si>
    <t>Tisch, bis 1,2 m</t>
  </si>
  <si>
    <t>Sessel, ohne Armlehnen</t>
  </si>
  <si>
    <t>Tisch, über 1,2 m</t>
  </si>
  <si>
    <t>Stuhl</t>
  </si>
  <si>
    <t>Buffet, ohne Aufsatz</t>
  </si>
  <si>
    <t>Stuhl, mit Armlehnen</t>
  </si>
  <si>
    <t>Vitrine (Glasschrank)</t>
  </si>
  <si>
    <t>Sideboard</t>
  </si>
  <si>
    <t>Hausbar</t>
  </si>
  <si>
    <t>Teewagen, nicht zerlegbar</t>
  </si>
  <si>
    <t>Teppich</t>
  </si>
  <si>
    <t xml:space="preserve">Brücke </t>
  </si>
  <si>
    <t>Deckenlampe</t>
  </si>
  <si>
    <t>Buffet, mit Aufsatz</t>
  </si>
  <si>
    <t>Standuhr</t>
  </si>
  <si>
    <t>Schreibtisch, bis 1,6 m</t>
  </si>
  <si>
    <t>Schreibtisch, über 1,6 m</t>
  </si>
  <si>
    <t>Sekretär</t>
  </si>
  <si>
    <t>Umzugskarton, bis 80 l</t>
  </si>
  <si>
    <t>Musikschrank/Turm</t>
  </si>
  <si>
    <t>Umzugskarton, über 80 l</t>
  </si>
  <si>
    <t>Stereoanlage</t>
  </si>
  <si>
    <t>Fernseher</t>
  </si>
  <si>
    <t>Schrank, bis 2 Türen, nicht zerlegbar</t>
  </si>
  <si>
    <t>Klavier</t>
  </si>
  <si>
    <t>Schrank, zerlegbar, je angef. m</t>
  </si>
  <si>
    <t>Flügel</t>
  </si>
  <si>
    <t>Doppelbett, kompett</t>
  </si>
  <si>
    <t>Heimorgel</t>
  </si>
  <si>
    <t>Einzelbett, komplett</t>
  </si>
  <si>
    <t>Nähmaschine (Schrank)</t>
  </si>
  <si>
    <t>Franz. Bett, komplett</t>
  </si>
  <si>
    <t>Stehlampe</t>
  </si>
  <si>
    <t>Bettzeug, je Betteinheit</t>
  </si>
  <si>
    <t>Bilder, über 0,8 m</t>
  </si>
  <si>
    <t>Nachttisch</t>
  </si>
  <si>
    <t>Bettumbau</t>
  </si>
  <si>
    <t>Lüster</t>
  </si>
  <si>
    <t>Kommode</t>
  </si>
  <si>
    <t>Frisierkommode, mit Spiegel</t>
  </si>
  <si>
    <t>Brücke</t>
  </si>
  <si>
    <t>Wäschetruhe</t>
  </si>
  <si>
    <t>Stuhl, Hocker</t>
  </si>
  <si>
    <t>Spiegel, über 0,8 m</t>
  </si>
  <si>
    <t>Kleiderbehältnis</t>
  </si>
  <si>
    <t>Eckbank, je Sitz</t>
  </si>
  <si>
    <t>ÜBERTRAG</t>
  </si>
  <si>
    <t>Schreibtischstuhl</t>
  </si>
  <si>
    <t>Bücherregal, zerlegbar, je angef. m</t>
  </si>
  <si>
    <t>KÜCHE</t>
  </si>
  <si>
    <t>Aktenschrank, je angef. m</t>
  </si>
  <si>
    <t>Buffet, mit Aufsätzen</t>
  </si>
  <si>
    <t>Unterteil, je Tür</t>
  </si>
  <si>
    <t>Oberteil, je Tür</t>
  </si>
  <si>
    <t>Herd</t>
  </si>
  <si>
    <t>Geschirrspülmaschine</t>
  </si>
  <si>
    <t>Waschmaschine/Trockner</t>
  </si>
  <si>
    <t>Kühlschrank/Truhe, bis 120 l</t>
  </si>
  <si>
    <t>Kühlschrank/Truhe, über 120 l</t>
  </si>
  <si>
    <t>Bett, komplett</t>
  </si>
  <si>
    <t>Kinderbett, komplett</t>
  </si>
  <si>
    <t>Etagenbett, komplett</t>
  </si>
  <si>
    <t>KELLER/SPEICHER/GARTEN</t>
  </si>
  <si>
    <t>Fahrrad/Moped</t>
  </si>
  <si>
    <t>Schreibpult</t>
  </si>
  <si>
    <t>Dreirad/Kinderrad</t>
  </si>
  <si>
    <t>Spielzeugkiste</t>
  </si>
  <si>
    <t>Bügelbrett</t>
  </si>
  <si>
    <t>Staubsauger</t>
  </si>
  <si>
    <t>Autoreifen</t>
  </si>
  <si>
    <t>Koffer</t>
  </si>
  <si>
    <t>Tische, über 1,2 m</t>
  </si>
  <si>
    <t>Klapptisch/Klappstuhl</t>
  </si>
  <si>
    <t>Kinderwagen</t>
  </si>
  <si>
    <t>Stuhl/Hocker</t>
  </si>
  <si>
    <t>Leiter, je angefangene m</t>
  </si>
  <si>
    <t>Rasenmäher, Motor</t>
  </si>
  <si>
    <t>Rasenmäher, Hand</t>
  </si>
  <si>
    <t>Schubkarre</t>
  </si>
  <si>
    <t>Werkbank, zerlegbar</t>
  </si>
  <si>
    <t>Werkzeugkoffer</t>
  </si>
  <si>
    <t>Blumenkübel/Kasten</t>
  </si>
  <si>
    <t>Sonnenschirm</t>
  </si>
  <si>
    <t>DIELE/BAD</t>
  </si>
  <si>
    <t>Tischtennisplatte</t>
  </si>
  <si>
    <t>Truhe, Kommode</t>
  </si>
  <si>
    <t>Mülltonne</t>
  </si>
  <si>
    <t>Hut-Kleiderablage</t>
  </si>
  <si>
    <t>Regal, zerlegbar, je angef. m</t>
  </si>
  <si>
    <t>Toilettenschrank</t>
  </si>
  <si>
    <t>Wäschepuff</t>
  </si>
  <si>
    <t>GESAMTSUMME</t>
  </si>
  <si>
    <t>ARBEITSZIMMER</t>
  </si>
  <si>
    <t>WOHNZIMMER</t>
  </si>
  <si>
    <t>ESSZIMMER</t>
  </si>
  <si>
    <t>KINDERZIMMER/STUDIO</t>
  </si>
  <si>
    <t>SCHLAFZIMMER</t>
  </si>
  <si>
    <t>Umzug von:
(Bisheriger Wohnort)</t>
  </si>
  <si>
    <t>Umzug nach:
(Neuer Wohnort)</t>
  </si>
  <si>
    <t>Datum/Unterschrift Auftraggeber</t>
  </si>
  <si>
    <t>Datum/Unterschrift Untern.</t>
  </si>
  <si>
    <t>=</t>
  </si>
  <si>
    <t>cbm</t>
  </si>
  <si>
    <t>zu berechnen:</t>
  </si>
  <si>
    <t>Ergen sich bis zum Beginn der Befärderung Änderungen, so ist die Liste zu berichtigen. Diese Liste wurde geändert</t>
  </si>
  <si>
    <t>Gesamtsumme:</t>
  </si>
  <si>
    <t xml:space="preserve">Auftraggeber: </t>
  </si>
  <si>
    <t>PC</t>
  </si>
  <si>
    <t>PC-Tisch</t>
  </si>
  <si>
    <t>Fernsehschrank</t>
  </si>
  <si>
    <t>Kommode mit Spiegel</t>
  </si>
  <si>
    <t>Gardinenstange über 0,8 m</t>
  </si>
  <si>
    <t>Schreibtischunterschrank/Rollcont.</t>
  </si>
  <si>
    <t>Laufgitter</t>
  </si>
  <si>
    <t>Schuhschrank</t>
  </si>
  <si>
    <t>BesenschrankHochschrank</t>
  </si>
  <si>
    <t>Mikrowelle</t>
  </si>
  <si>
    <t>Werkbank nicht zerlegbar, je ang m</t>
  </si>
  <si>
    <t>Ski/Schlitten</t>
  </si>
  <si>
    <t>Kübelpflanzen über 0,8 m Höhe</t>
  </si>
  <si>
    <t>Grill</t>
  </si>
  <si>
    <t>Trimm-Rad</t>
  </si>
  <si>
    <t>Wäscheständer</t>
  </si>
  <si>
    <t>Wäschespinne</t>
  </si>
  <si>
    <t>Die in dieser Liste aufgeführten Raumeinheiten (RE) beziehen sich auf übliche Möbelgrößen und sind verbindliche Pauschalwerte. Andere Gegenstände, die nicht auf der Liste verzeichnet sind, sind im Freiraum unter dem jeweiligem Zimmer mit den hierfür besonders zu vereinbarenden RE einzutragen. 1 RE entspricht 0,1 cbm. 10 RE = 1 Kubikmeter (cbm). Reicht die Liste nicht aus, sind weitere Blätter zu verwenden. Diese Liste ist Anlage zum Umzugsvertrag und besteht aus ____ Blatt/Blättern.</t>
  </si>
  <si>
    <t>Anbauwand b. 38 cm Tiefe, je ang m</t>
  </si>
  <si>
    <t>Anbauwand ü. 38 cm Tiefe, je ang m</t>
  </si>
  <si>
    <t>Wohnz.-Schrank, zerlegb, je ang m</t>
  </si>
  <si>
    <t>Bücherregal, zerlegbar, je ang m</t>
  </si>
  <si>
    <t>Regal nicht zerlegbar, je ang m</t>
  </si>
  <si>
    <t>Arbeitsplatte, nicht unterb., je an. m</t>
  </si>
  <si>
    <t>Schrank, zerlegbar, je ang m</t>
  </si>
  <si>
    <t>Unternehmen
des Umzugsverkehrs: Willms &amp; Mönnig Umzüge GmbH, Bielefeld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</si>
</sst>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name val="Arial"/>
    </font>
    <font>
      <sz val="10"/>
      <name val="Arial"/>
    </font>
    <font>
      <sz val="8"/>
      <name val="Arial"/>
      <family val="2"/>
    </font>
    <font>
      <b/>
      <sz val="8"/>
      <name val="Arial"/>
      <family val="2"/>
    </font>
    <font>
      <sz val="10"/>
      <name val="Arial"/>
      <family val="2"/>
    </font>
    <font>
      <b/>
      <sz val="10"/>
      <name val="Arial"/>
      <family val="2"/>
    </font>
    <font>
      <sz val="8"/>
      <name val="Arial"/>
    </font>
  </fonts>
  <fills count="2">
    <fill>
      <patternFill patternType="none"/>
    </fill>
    <fill>
      <patternFill patternType="gray125"/>
    </fill>
  </fills>
  <borders count="30">
    <border>
      <left/>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right/>
      <top style="medium">
        <color indexed="64"/>
      </top>
      <bottom style="thick">
        <color indexed="64"/>
      </bottom>
      <diagonal/>
    </border>
    <border>
      <left style="thick">
        <color indexed="64"/>
      </left>
      <right/>
      <top/>
      <bottom style="thick">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ck">
        <color indexed="64"/>
      </bottom>
      <diagonal/>
    </border>
    <border>
      <left/>
      <right/>
      <top style="thick">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s>
  <cellStyleXfs count="1">
    <xf numFmtId="0" fontId="0" fillId="0" borderId="0"/>
  </cellStyleXfs>
  <cellXfs count="82">
    <xf numFmtId="0" fontId="0" fillId="0" borderId="0" xfId="0"/>
    <xf numFmtId="0" fontId="1" fillId="0" borderId="0" xfId="0" applyNumberFormat="1" applyFont="1" applyFill="1" applyBorder="1" applyAlignment="1" applyProtection="1"/>
    <xf numFmtId="0" fontId="2" fillId="0" borderId="2" xfId="0" applyNumberFormat="1" applyFont="1" applyFill="1" applyBorder="1" applyAlignment="1" applyProtection="1"/>
    <xf numFmtId="0" fontId="2" fillId="0" borderId="3" xfId="0" applyNumberFormat="1" applyFont="1" applyFill="1" applyBorder="1" applyAlignment="1" applyProtection="1"/>
    <xf numFmtId="0" fontId="2" fillId="0" borderId="4" xfId="0" applyNumberFormat="1" applyFont="1" applyFill="1" applyBorder="1" applyAlignment="1" applyProtection="1"/>
    <xf numFmtId="0" fontId="2" fillId="0" borderId="5" xfId="0" applyNumberFormat="1" applyFont="1" applyFill="1" applyBorder="1" applyAlignment="1" applyProtection="1"/>
    <xf numFmtId="0" fontId="2" fillId="0" borderId="6" xfId="0" applyNumberFormat="1" applyFont="1" applyFill="1" applyBorder="1" applyAlignment="1" applyProtection="1"/>
    <xf numFmtId="0" fontId="3" fillId="0" borderId="4" xfId="0" applyNumberFormat="1" applyFont="1" applyFill="1" applyBorder="1" applyAlignment="1" applyProtection="1"/>
    <xf numFmtId="0" fontId="3" fillId="0" borderId="4" xfId="0" applyNumberFormat="1" applyFont="1" applyFill="1" applyBorder="1" applyAlignment="1" applyProtection="1">
      <alignment horizontal="right"/>
    </xf>
    <xf numFmtId="0" fontId="3" fillId="0" borderId="7" xfId="0" applyNumberFormat="1" applyFont="1" applyFill="1" applyBorder="1" applyAlignment="1" applyProtection="1">
      <alignment horizontal="right"/>
    </xf>
    <xf numFmtId="0" fontId="3" fillId="0" borderId="3" xfId="0" applyNumberFormat="1" applyFont="1" applyFill="1" applyBorder="1" applyAlignment="1" applyProtection="1">
      <alignment horizontal="center"/>
    </xf>
    <xf numFmtId="0" fontId="3" fillId="0" borderId="4" xfId="0" applyNumberFormat="1" applyFont="1" applyFill="1" applyBorder="1" applyAlignment="1" applyProtection="1">
      <alignment horizontal="center"/>
    </xf>
    <xf numFmtId="0" fontId="2" fillId="0" borderId="5" xfId="0" applyNumberFormat="1" applyFont="1" applyFill="1" applyBorder="1" applyAlignment="1" applyProtection="1">
      <alignment horizontal="center"/>
    </xf>
    <xf numFmtId="0" fontId="3" fillId="0" borderId="6"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xf>
    <xf numFmtId="0" fontId="2" fillId="0" borderId="4" xfId="0" applyNumberFormat="1" applyFont="1" applyFill="1" applyBorder="1" applyAlignment="1" applyProtection="1">
      <alignment horizontal="center"/>
    </xf>
    <xf numFmtId="0" fontId="2" fillId="0" borderId="7" xfId="0" applyNumberFormat="1" applyFont="1" applyFill="1" applyBorder="1" applyAlignment="1" applyProtection="1">
      <alignment horizontal="center"/>
    </xf>
    <xf numFmtId="0" fontId="4" fillId="0" borderId="0" xfId="0" applyNumberFormat="1" applyFont="1" applyFill="1" applyBorder="1" applyAlignment="1" applyProtection="1"/>
    <xf numFmtId="0" fontId="4" fillId="0" borderId="0" xfId="0" applyFont="1"/>
    <xf numFmtId="0" fontId="2" fillId="0" borderId="0" xfId="0" applyNumberFormat="1" applyFont="1" applyFill="1" applyBorder="1" applyAlignment="1" applyProtection="1"/>
    <xf numFmtId="0" fontId="3" fillId="0" borderId="8" xfId="0" applyNumberFormat="1" applyFont="1" applyFill="1" applyBorder="1" applyAlignment="1" applyProtection="1">
      <alignment horizontal="center"/>
    </xf>
    <xf numFmtId="0" fontId="3" fillId="0" borderId="9" xfId="0" applyNumberFormat="1" applyFont="1" applyFill="1" applyBorder="1" applyAlignment="1" applyProtection="1">
      <alignment horizontal="center"/>
    </xf>
    <xf numFmtId="0" fontId="2" fillId="0" borderId="10"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xf>
    <xf numFmtId="0" fontId="3" fillId="0" borderId="1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left" indent="11"/>
    </xf>
    <xf numFmtId="164" fontId="3" fillId="0" borderId="4" xfId="0" applyNumberFormat="1" applyFont="1" applyFill="1" applyBorder="1" applyAlignment="1" applyProtection="1">
      <alignment horizontal="center"/>
    </xf>
    <xf numFmtId="164" fontId="2" fillId="0" borderId="4" xfId="0" applyNumberFormat="1" applyFont="1" applyFill="1" applyBorder="1" applyAlignment="1" applyProtection="1"/>
    <xf numFmtId="164" fontId="3" fillId="0" borderId="9" xfId="0" applyNumberFormat="1" applyFont="1" applyFill="1" applyBorder="1" applyAlignment="1" applyProtection="1">
      <alignment horizontal="center"/>
    </xf>
    <xf numFmtId="164" fontId="2" fillId="0" borderId="7" xfId="0" applyNumberFormat="1" applyFont="1" applyFill="1" applyBorder="1" applyAlignment="1" applyProtection="1"/>
    <xf numFmtId="164" fontId="2" fillId="0" borderId="0" xfId="0" applyNumberFormat="1" applyFont="1" applyFill="1" applyBorder="1" applyAlignment="1" applyProtection="1"/>
    <xf numFmtId="164" fontId="1" fillId="0" borderId="0" xfId="0" applyNumberFormat="1" applyFont="1" applyFill="1" applyBorder="1" applyAlignment="1" applyProtection="1"/>
    <xf numFmtId="2" fontId="2" fillId="0" borderId="0" xfId="0" applyNumberFormat="1" applyFont="1" applyFill="1" applyBorder="1" applyAlignment="1" applyProtection="1"/>
    <xf numFmtId="0" fontId="2" fillId="0" borderId="12" xfId="0" applyNumberFormat="1" applyFont="1" applyFill="1" applyBorder="1" applyAlignment="1" applyProtection="1"/>
    <xf numFmtId="0" fontId="3" fillId="0" borderId="13" xfId="0" applyNumberFormat="1" applyFont="1" applyFill="1" applyBorder="1" applyAlignment="1" applyProtection="1">
      <alignment horizontal="right"/>
    </xf>
    <xf numFmtId="0" fontId="2" fillId="0" borderId="13" xfId="0" applyNumberFormat="1" applyFont="1" applyFill="1" applyBorder="1" applyAlignment="1" applyProtection="1">
      <alignment horizontal="center"/>
    </xf>
    <xf numFmtId="0" fontId="2" fillId="0" borderId="14" xfId="0" applyNumberFormat="1" applyFont="1" applyFill="1" applyBorder="1" applyAlignment="1" applyProtection="1"/>
    <xf numFmtId="0" fontId="2" fillId="0" borderId="15" xfId="0" applyNumberFormat="1" applyFont="1" applyFill="1" applyBorder="1" applyAlignment="1" applyProtection="1"/>
    <xf numFmtId="164" fontId="2" fillId="0" borderId="13" xfId="0" applyNumberFormat="1" applyFont="1" applyFill="1" applyBorder="1" applyAlignment="1" applyProtection="1"/>
    <xf numFmtId="0" fontId="2" fillId="0" borderId="3" xfId="0" applyNumberFormat="1" applyFont="1" applyFill="1" applyBorder="1" applyAlignment="1" applyProtection="1">
      <protection locked="0"/>
    </xf>
    <xf numFmtId="0" fontId="2" fillId="0" borderId="4" xfId="0" applyNumberFormat="1" applyFont="1" applyFill="1" applyBorder="1" applyAlignment="1" applyProtection="1">
      <protection locked="0"/>
    </xf>
    <xf numFmtId="0" fontId="2" fillId="0" borderId="4" xfId="0" applyNumberFormat="1" applyFont="1" applyFill="1" applyBorder="1" applyAlignment="1" applyProtection="1">
      <alignment horizontal="center"/>
      <protection locked="0"/>
    </xf>
    <xf numFmtId="0" fontId="2" fillId="0" borderId="6" xfId="0" applyNumberFormat="1" applyFont="1" applyFill="1" applyBorder="1" applyAlignment="1" applyProtection="1">
      <protection locked="0"/>
    </xf>
    <xf numFmtId="164" fontId="2" fillId="0" borderId="4" xfId="0" applyNumberFormat="1" applyFont="1" applyFill="1" applyBorder="1" applyAlignment="1" applyProtection="1">
      <alignment horizontal="center"/>
    </xf>
    <xf numFmtId="0" fontId="6" fillId="0" borderId="0" xfId="0" applyNumberFormat="1" applyFont="1" applyFill="1" applyBorder="1" applyAlignment="1" applyProtection="1">
      <alignment horizontal="center"/>
    </xf>
    <xf numFmtId="0" fontId="6" fillId="0" borderId="4" xfId="0" applyNumberFormat="1" applyFont="1" applyFill="1" applyBorder="1" applyAlignment="1" applyProtection="1">
      <alignment horizontal="center"/>
    </xf>
    <xf numFmtId="0" fontId="2" fillId="0" borderId="5" xfId="0" applyNumberFormat="1" applyFont="1" applyFill="1" applyBorder="1" applyAlignment="1" applyProtection="1">
      <protection locked="0"/>
    </xf>
    <xf numFmtId="0" fontId="2" fillId="0" borderId="16" xfId="0" applyNumberFormat="1" applyFont="1" applyFill="1" applyBorder="1" applyAlignment="1" applyProtection="1"/>
    <xf numFmtId="0" fontId="2" fillId="0" borderId="1" xfId="0" applyNumberFormat="1" applyFont="1" applyFill="1" applyBorder="1" applyAlignment="1" applyProtection="1">
      <protection locked="0"/>
    </xf>
    <xf numFmtId="0" fontId="2" fillId="0" borderId="0" xfId="0" applyNumberFormat="1" applyFont="1" applyFill="1" applyBorder="1" applyAlignment="1" applyProtection="1">
      <alignment horizontal="center" wrapText="1"/>
    </xf>
    <xf numFmtId="0" fontId="0" fillId="0" borderId="0" xfId="0" applyAlignment="1" applyProtection="1">
      <alignment wrapText="1"/>
    </xf>
    <xf numFmtId="0" fontId="2" fillId="0" borderId="24" xfId="0" applyNumberFormat="1" applyFont="1" applyFill="1" applyBorder="1" applyAlignment="1" applyProtection="1">
      <alignment horizontal="center" wrapText="1"/>
    </xf>
    <xf numFmtId="0" fontId="0" fillId="0" borderId="24" xfId="0" applyBorder="1" applyAlignment="1" applyProtection="1">
      <alignment wrapText="1"/>
    </xf>
    <xf numFmtId="0" fontId="0" fillId="0" borderId="18" xfId="0" applyBorder="1" applyAlignment="1" applyProtection="1">
      <alignment wrapText="1"/>
    </xf>
    <xf numFmtId="0" fontId="2" fillId="0" borderId="24" xfId="0" applyNumberFormat="1" applyFont="1" applyFill="1" applyBorder="1" applyAlignment="1" applyProtection="1">
      <alignment wrapText="1"/>
    </xf>
    <xf numFmtId="0" fontId="2" fillId="0" borderId="25" xfId="0" applyNumberFormat="1" applyFont="1" applyFill="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19" xfId="0" applyNumberFormat="1" applyFont="1" applyFill="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17" xfId="0" applyNumberFormat="1" applyFont="1" applyFill="1" applyBorder="1" applyAlignment="1" applyProtection="1">
      <alignment wrapText="1"/>
    </xf>
    <xf numFmtId="0" fontId="0" fillId="0" borderId="17" xfId="0" applyBorder="1" applyAlignment="1" applyProtection="1">
      <alignment wrapText="1"/>
    </xf>
    <xf numFmtId="0" fontId="2" fillId="0" borderId="0" xfId="0" applyNumberFormat="1" applyFont="1" applyFill="1" applyBorder="1" applyAlignment="1" applyProtection="1">
      <alignment wrapText="1"/>
    </xf>
    <xf numFmtId="0" fontId="0" fillId="0" borderId="0" xfId="0" applyBorder="1" applyAlignment="1" applyProtection="1">
      <alignment wrapText="1"/>
    </xf>
    <xf numFmtId="164" fontId="5" fillId="0" borderId="8" xfId="0" applyNumberFormat="1" applyFont="1" applyFill="1" applyBorder="1" applyAlignment="1" applyProtection="1">
      <alignment horizontal="center" vertical="center" wrapText="1"/>
    </xf>
    <xf numFmtId="164" fontId="0" fillId="0" borderId="11" xfId="0" applyNumberFormat="1" applyBorder="1" applyAlignment="1" applyProtection="1">
      <alignment horizontal="center" vertical="center" wrapText="1"/>
    </xf>
    <xf numFmtId="164" fontId="0" fillId="0" borderId="10" xfId="0" applyNumberFormat="1" applyBorder="1" applyAlignment="1" applyProtection="1">
      <alignment horizontal="center" vertical="center" wrapText="1"/>
    </xf>
    <xf numFmtId="0" fontId="2" fillId="0" borderId="1" xfId="0" applyNumberFormat="1"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164" fontId="2" fillId="0" borderId="27" xfId="0" applyNumberFormat="1" applyFont="1" applyFill="1" applyBorder="1" applyAlignment="1" applyProtection="1">
      <alignment vertical="center" wrapText="1"/>
    </xf>
    <xf numFmtId="164" fontId="0" fillId="0" borderId="28" xfId="0" applyNumberFormat="1" applyBorder="1" applyAlignment="1">
      <alignment vertical="center" wrapText="1"/>
    </xf>
    <xf numFmtId="164" fontId="0" fillId="0" borderId="29" xfId="0" applyNumberFormat="1" applyBorder="1" applyAlignment="1">
      <alignment vertical="center" wrapText="1"/>
    </xf>
    <xf numFmtId="164" fontId="0" fillId="0" borderId="0" xfId="0" applyNumberFormat="1" applyBorder="1" applyAlignment="1">
      <alignment vertical="center" wrapText="1"/>
    </xf>
    <xf numFmtId="164" fontId="0" fillId="0" borderId="0" xfId="0" applyNumberFormat="1" applyAlignment="1">
      <alignment vertical="center" wrapText="1"/>
    </xf>
    <xf numFmtId="164" fontId="2" fillId="0" borderId="1" xfId="0" applyNumberFormat="1" applyFont="1" applyBorder="1" applyAlignment="1">
      <alignment wrapText="1"/>
    </xf>
    <xf numFmtId="164" fontId="0" fillId="0" borderId="1" xfId="0" applyNumberForma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36"/>
  <sheetViews>
    <sheetView showGridLines="0" tabSelected="1" view="pageBreakPreview" zoomScale="185" zoomScaleNormal="100" zoomScaleSheetLayoutView="185" workbookViewId="0">
      <selection sqref="A1:E2"/>
    </sheetView>
  </sheetViews>
  <sheetFormatPr baseColWidth="10" defaultColWidth="10" defaultRowHeight="12.75" x14ac:dyDescent="0.2"/>
  <cols>
    <col min="1" max="1" width="5.7109375" style="1" customWidth="1"/>
    <col min="2" max="2" width="25.7109375" style="1" customWidth="1"/>
    <col min="3" max="3" width="4.7109375" style="15" customWidth="1"/>
    <col min="4" max="4" width="6.28515625" style="1" customWidth="1"/>
    <col min="5" max="5" width="4.7109375" style="1" customWidth="1"/>
    <col min="6" max="6" width="5.7109375" style="1" customWidth="1"/>
    <col min="7" max="7" width="25.7109375" style="1" customWidth="1"/>
    <col min="8" max="8" width="4.7109375" style="15" customWidth="1"/>
    <col min="9" max="9" width="6.28515625" style="33" customWidth="1"/>
    <col min="10" max="10" width="4.7109375" style="1" customWidth="1"/>
    <col min="11" max="16384" width="10" style="1"/>
  </cols>
  <sheetData>
    <row r="1" spans="1:255" ht="13.5" thickBot="1" x14ac:dyDescent="0.25">
      <c r="A1" s="60" t="s">
        <v>142</v>
      </c>
      <c r="B1" s="61"/>
      <c r="C1" s="61"/>
      <c r="D1" s="61"/>
      <c r="E1" s="62"/>
      <c r="F1" s="75" t="s">
        <v>134</v>
      </c>
      <c r="G1" s="76"/>
      <c r="H1" s="76"/>
      <c r="I1" s="76"/>
      <c r="J1" s="76"/>
    </row>
    <row r="2" spans="1:255" x14ac:dyDescent="0.2">
      <c r="A2" s="63"/>
      <c r="B2" s="63"/>
      <c r="C2" s="63"/>
      <c r="D2" s="63"/>
      <c r="E2" s="64"/>
      <c r="F2" s="77"/>
      <c r="G2" s="78"/>
      <c r="H2" s="78"/>
      <c r="I2" s="78"/>
      <c r="J2" s="78"/>
    </row>
    <row r="3" spans="1:255" x14ac:dyDescent="0.2">
      <c r="A3" s="57" t="s">
        <v>116</v>
      </c>
      <c r="B3" s="58"/>
      <c r="C3" s="58"/>
      <c r="D3" s="58"/>
      <c r="E3" s="59"/>
      <c r="F3" s="77"/>
      <c r="G3" s="78"/>
      <c r="H3" s="78"/>
      <c r="I3" s="78"/>
      <c r="J3" s="78"/>
    </row>
    <row r="4" spans="1:255" ht="13.5" thickBot="1" x14ac:dyDescent="0.25">
      <c r="A4" s="60" t="s">
        <v>107</v>
      </c>
      <c r="B4" s="61"/>
      <c r="C4" s="61"/>
      <c r="D4" s="61"/>
      <c r="E4" s="62"/>
      <c r="F4" s="77"/>
      <c r="G4" s="78"/>
      <c r="H4" s="78"/>
      <c r="I4" s="78"/>
      <c r="J4" s="78"/>
    </row>
    <row r="5" spans="1:255" x14ac:dyDescent="0.2">
      <c r="A5" s="63"/>
      <c r="B5" s="63"/>
      <c r="C5" s="63"/>
      <c r="D5" s="63"/>
      <c r="E5" s="64"/>
      <c r="F5" s="77"/>
      <c r="G5" s="78"/>
      <c r="H5" s="78"/>
      <c r="I5" s="78"/>
      <c r="J5" s="78"/>
    </row>
    <row r="6" spans="1:255" ht="13.5" thickBot="1" x14ac:dyDescent="0.25">
      <c r="A6" s="60" t="s">
        <v>108</v>
      </c>
      <c r="B6" s="61"/>
      <c r="C6" s="61"/>
      <c r="D6" s="61"/>
      <c r="E6" s="62"/>
      <c r="F6" s="77"/>
      <c r="G6" s="78"/>
      <c r="H6" s="78"/>
      <c r="I6" s="78"/>
      <c r="J6" s="78"/>
    </row>
    <row r="7" spans="1:255" x14ac:dyDescent="0.2">
      <c r="A7" s="63"/>
      <c r="B7" s="63"/>
      <c r="C7" s="63"/>
      <c r="D7" s="63"/>
      <c r="E7" s="64"/>
      <c r="F7" s="77"/>
      <c r="G7" s="79"/>
      <c r="H7" s="79"/>
      <c r="I7" s="79"/>
      <c r="J7" s="79"/>
    </row>
    <row r="8" spans="1:255" ht="13.5" thickBot="1" x14ac:dyDescent="0.25">
      <c r="A8" s="72"/>
      <c r="B8" s="73"/>
      <c r="C8" s="73"/>
      <c r="D8" s="73"/>
      <c r="E8" s="74"/>
      <c r="F8" s="80"/>
      <c r="G8" s="80"/>
      <c r="H8" s="81"/>
      <c r="I8" s="81"/>
      <c r="J8" s="81"/>
    </row>
    <row r="9" spans="1:255" s="19" customFormat="1" ht="14.25" thickTop="1" thickBot="1" x14ac:dyDescent="0.25">
      <c r="A9" s="69" t="s">
        <v>0</v>
      </c>
      <c r="B9" s="70"/>
      <c r="C9" s="70"/>
      <c r="D9" s="70"/>
      <c r="E9" s="70"/>
      <c r="F9" s="70"/>
      <c r="G9" s="70"/>
      <c r="H9" s="70"/>
      <c r="I9" s="70"/>
      <c r="J9" s="71"/>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row>
    <row r="10" spans="1:255" ht="13.5" thickBot="1" x14ac:dyDescent="0.25">
      <c r="A10" s="10" t="s">
        <v>1</v>
      </c>
      <c r="B10" s="11" t="s">
        <v>2</v>
      </c>
      <c r="C10" s="11" t="s">
        <v>3</v>
      </c>
      <c r="D10" s="28" t="s">
        <v>4</v>
      </c>
      <c r="E10" s="12"/>
      <c r="F10" s="13" t="s">
        <v>1</v>
      </c>
      <c r="G10" s="11" t="s">
        <v>2</v>
      </c>
      <c r="H10" s="11" t="s">
        <v>3</v>
      </c>
      <c r="I10" s="28" t="s">
        <v>4</v>
      </c>
      <c r="J10" s="14"/>
    </row>
    <row r="11" spans="1:255" ht="13.5" thickBot="1" x14ac:dyDescent="0.25">
      <c r="A11" s="3"/>
      <c r="B11" s="7" t="s">
        <v>103</v>
      </c>
      <c r="C11" s="16"/>
      <c r="D11" s="29"/>
      <c r="E11" s="5"/>
      <c r="F11" s="6"/>
      <c r="G11" s="8" t="s">
        <v>56</v>
      </c>
      <c r="H11" s="16"/>
      <c r="I11" s="29" t="str">
        <f>D59</f>
        <v/>
      </c>
      <c r="J11" s="5"/>
    </row>
    <row r="12" spans="1:255" ht="13.5" thickBot="1" x14ac:dyDescent="0.25">
      <c r="A12" s="41"/>
      <c r="B12" s="4" t="s">
        <v>5</v>
      </c>
      <c r="C12" s="16">
        <v>4</v>
      </c>
      <c r="D12" s="29" t="str">
        <f t="shared" ref="D12:D58" si="0">IF(A12&gt;0,A12*C12,"")</f>
        <v/>
      </c>
      <c r="E12" s="48"/>
      <c r="F12" s="44"/>
      <c r="G12" s="4" t="s">
        <v>12</v>
      </c>
      <c r="H12" s="16">
        <v>8</v>
      </c>
      <c r="I12" s="29" t="str">
        <f>IF(F12&gt;0,F12*H12,"")</f>
        <v/>
      </c>
      <c r="J12" s="5"/>
    </row>
    <row r="13" spans="1:255" ht="13.5" thickBot="1" x14ac:dyDescent="0.25">
      <c r="A13" s="41"/>
      <c r="B13" s="4" t="s">
        <v>7</v>
      </c>
      <c r="C13" s="16">
        <v>4</v>
      </c>
      <c r="D13" s="29" t="str">
        <f t="shared" si="0"/>
        <v/>
      </c>
      <c r="E13" s="48"/>
      <c r="F13" s="44"/>
      <c r="G13" s="4" t="s">
        <v>14</v>
      </c>
      <c r="H13" s="16">
        <v>15</v>
      </c>
      <c r="I13" s="29" t="str">
        <f t="shared" ref="I13:I58" si="1">IF(F13&gt;0,F13*H13,"")</f>
        <v/>
      </c>
      <c r="J13" s="5"/>
    </row>
    <row r="14" spans="1:255" ht="13.5" thickBot="1" x14ac:dyDescent="0.25">
      <c r="A14" s="41"/>
      <c r="B14" s="4" t="s">
        <v>9</v>
      </c>
      <c r="C14" s="16">
        <v>8</v>
      </c>
      <c r="D14" s="29" t="str">
        <f t="shared" si="0"/>
        <v/>
      </c>
      <c r="E14" s="48"/>
      <c r="F14" s="44"/>
      <c r="G14" s="4" t="s">
        <v>16</v>
      </c>
      <c r="H14" s="16">
        <v>10</v>
      </c>
      <c r="I14" s="29" t="str">
        <f t="shared" si="1"/>
        <v/>
      </c>
      <c r="J14" s="5"/>
    </row>
    <row r="15" spans="1:255" ht="13.5" thickBot="1" x14ac:dyDescent="0.25">
      <c r="A15" s="41"/>
      <c r="B15" s="4" t="s">
        <v>11</v>
      </c>
      <c r="C15" s="16">
        <v>4</v>
      </c>
      <c r="D15" s="29" t="str">
        <f t="shared" si="0"/>
        <v/>
      </c>
      <c r="E15" s="48"/>
      <c r="F15" s="44"/>
      <c r="G15" s="4" t="s">
        <v>17</v>
      </c>
      <c r="H15" s="16">
        <v>12</v>
      </c>
      <c r="I15" s="29" t="str">
        <f t="shared" si="1"/>
        <v/>
      </c>
      <c r="J15" s="5"/>
    </row>
    <row r="16" spans="1:255" ht="13.5" thickBot="1" x14ac:dyDescent="0.25">
      <c r="A16" s="41"/>
      <c r="B16" s="4" t="s">
        <v>13</v>
      </c>
      <c r="C16" s="16">
        <v>2</v>
      </c>
      <c r="D16" s="29" t="str">
        <f t="shared" si="0"/>
        <v/>
      </c>
      <c r="E16" s="48"/>
      <c r="F16" s="44"/>
      <c r="G16" s="4" t="s">
        <v>18</v>
      </c>
      <c r="H16" s="16">
        <v>5</v>
      </c>
      <c r="I16" s="29" t="str">
        <f t="shared" si="1"/>
        <v/>
      </c>
      <c r="J16" s="5"/>
    </row>
    <row r="17" spans="1:10" ht="13.5" thickBot="1" x14ac:dyDescent="0.25">
      <c r="A17" s="41"/>
      <c r="B17" s="4" t="s">
        <v>15</v>
      </c>
      <c r="C17" s="16">
        <v>3</v>
      </c>
      <c r="D17" s="29" t="str">
        <f t="shared" si="0"/>
        <v/>
      </c>
      <c r="E17" s="48"/>
      <c r="F17" s="44"/>
      <c r="G17" s="4" t="s">
        <v>19</v>
      </c>
      <c r="H17" s="16">
        <v>4</v>
      </c>
      <c r="I17" s="29" t="str">
        <f t="shared" si="1"/>
        <v/>
      </c>
      <c r="J17" s="5"/>
    </row>
    <row r="18" spans="1:10" ht="13.5" thickBot="1" x14ac:dyDescent="0.25">
      <c r="A18" s="41"/>
      <c r="B18" s="4" t="s">
        <v>6</v>
      </c>
      <c r="C18" s="16">
        <v>4</v>
      </c>
      <c r="D18" s="29" t="str">
        <f t="shared" si="0"/>
        <v/>
      </c>
      <c r="E18" s="48"/>
      <c r="F18" s="44"/>
      <c r="G18" s="4" t="s">
        <v>20</v>
      </c>
      <c r="H18" s="16">
        <v>3</v>
      </c>
      <c r="I18" s="29" t="str">
        <f t="shared" si="1"/>
        <v/>
      </c>
      <c r="J18" s="5"/>
    </row>
    <row r="19" spans="1:10" ht="13.5" thickBot="1" x14ac:dyDescent="0.25">
      <c r="A19" s="41"/>
      <c r="B19" s="4" t="s">
        <v>8</v>
      </c>
      <c r="C19" s="16">
        <v>5</v>
      </c>
      <c r="D19" s="29" t="str">
        <f t="shared" si="0"/>
        <v/>
      </c>
      <c r="E19" s="48"/>
      <c r="F19" s="44"/>
      <c r="G19" s="4" t="s">
        <v>21</v>
      </c>
      <c r="H19" s="16">
        <v>1</v>
      </c>
      <c r="I19" s="29" t="str">
        <f t="shared" si="1"/>
        <v/>
      </c>
      <c r="J19" s="5"/>
    </row>
    <row r="20" spans="1:10" ht="13.5" thickBot="1" x14ac:dyDescent="0.25">
      <c r="A20" s="41"/>
      <c r="B20" s="4" t="s">
        <v>10</v>
      </c>
      <c r="C20" s="16">
        <v>6</v>
      </c>
      <c r="D20" s="29" t="str">
        <f t="shared" si="0"/>
        <v/>
      </c>
      <c r="E20" s="48"/>
      <c r="F20" s="44"/>
      <c r="G20" s="4" t="s">
        <v>22</v>
      </c>
      <c r="H20" s="16">
        <v>2</v>
      </c>
      <c r="I20" s="29" t="str">
        <f t="shared" si="1"/>
        <v/>
      </c>
      <c r="J20" s="5"/>
    </row>
    <row r="21" spans="1:10" ht="13.5" thickBot="1" x14ac:dyDescent="0.25">
      <c r="A21" s="41"/>
      <c r="B21" s="4" t="s">
        <v>12</v>
      </c>
      <c r="C21" s="16">
        <v>8</v>
      </c>
      <c r="D21" s="29" t="str">
        <f t="shared" si="0"/>
        <v/>
      </c>
      <c r="E21" s="48"/>
      <c r="F21" s="44"/>
      <c r="G21" s="42"/>
      <c r="H21" s="43"/>
      <c r="I21" s="29" t="str">
        <f t="shared" si="1"/>
        <v/>
      </c>
      <c r="J21" s="5"/>
    </row>
    <row r="22" spans="1:10" ht="13.5" thickBot="1" x14ac:dyDescent="0.25">
      <c r="A22" s="41"/>
      <c r="B22" s="4" t="s">
        <v>137</v>
      </c>
      <c r="C22" s="16">
        <v>8</v>
      </c>
      <c r="D22" s="29" t="str">
        <f t="shared" si="0"/>
        <v/>
      </c>
      <c r="E22" s="48"/>
      <c r="F22" s="44"/>
      <c r="G22" s="42"/>
      <c r="H22" s="43"/>
      <c r="I22" s="29" t="str">
        <f t="shared" si="1"/>
        <v/>
      </c>
      <c r="J22" s="5"/>
    </row>
    <row r="23" spans="1:10" ht="13.5" thickBot="1" x14ac:dyDescent="0.25">
      <c r="A23" s="41"/>
      <c r="B23" s="4" t="s">
        <v>135</v>
      </c>
      <c r="C23" s="16">
        <v>8</v>
      </c>
      <c r="D23" s="29" t="str">
        <f t="shared" si="0"/>
        <v/>
      </c>
      <c r="E23" s="48"/>
      <c r="F23" s="44"/>
      <c r="G23" s="4" t="s">
        <v>28</v>
      </c>
      <c r="H23" s="16">
        <v>1</v>
      </c>
      <c r="I23" s="29" t="str">
        <f t="shared" si="1"/>
        <v/>
      </c>
      <c r="J23" s="5"/>
    </row>
    <row r="24" spans="1:10" ht="13.5" thickBot="1" x14ac:dyDescent="0.25">
      <c r="A24" s="41"/>
      <c r="B24" s="4" t="s">
        <v>136</v>
      </c>
      <c r="C24" s="16">
        <v>10</v>
      </c>
      <c r="D24" s="29" t="str">
        <f t="shared" si="0"/>
        <v/>
      </c>
      <c r="E24" s="48"/>
      <c r="F24" s="44"/>
      <c r="G24" s="4" t="s">
        <v>30</v>
      </c>
      <c r="H24" s="16">
        <v>1.5</v>
      </c>
      <c r="I24" s="29" t="str">
        <f t="shared" si="1"/>
        <v/>
      </c>
      <c r="J24" s="5"/>
    </row>
    <row r="25" spans="1:10" ht="13.5" thickBot="1" x14ac:dyDescent="0.25">
      <c r="A25" s="41"/>
      <c r="B25" s="4" t="s">
        <v>58</v>
      </c>
      <c r="C25" s="16">
        <v>4</v>
      </c>
      <c r="D25" s="29" t="str">
        <f t="shared" si="0"/>
        <v/>
      </c>
      <c r="E25" s="48"/>
      <c r="F25" s="6"/>
      <c r="G25" s="7" t="s">
        <v>106</v>
      </c>
      <c r="H25" s="16"/>
      <c r="I25" s="29"/>
      <c r="J25" s="5"/>
    </row>
    <row r="26" spans="1:10" ht="13.5" thickBot="1" x14ac:dyDescent="0.25">
      <c r="A26" s="41"/>
      <c r="B26" s="4" t="s">
        <v>23</v>
      </c>
      <c r="C26" s="16">
        <v>18</v>
      </c>
      <c r="D26" s="29" t="str">
        <f t="shared" si="0"/>
        <v/>
      </c>
      <c r="E26" s="48"/>
      <c r="F26" s="44"/>
      <c r="G26" s="4" t="s">
        <v>33</v>
      </c>
      <c r="H26" s="16">
        <v>15</v>
      </c>
      <c r="I26" s="29" t="str">
        <f t="shared" si="1"/>
        <v/>
      </c>
      <c r="J26" s="5"/>
    </row>
    <row r="27" spans="1:10" ht="13.5" thickBot="1" x14ac:dyDescent="0.25">
      <c r="A27" s="41"/>
      <c r="B27" s="4" t="s">
        <v>24</v>
      </c>
      <c r="C27" s="16">
        <v>4</v>
      </c>
      <c r="D27" s="29" t="str">
        <f t="shared" si="0"/>
        <v/>
      </c>
      <c r="E27" s="48"/>
      <c r="F27" s="44"/>
      <c r="G27" s="4" t="s">
        <v>35</v>
      </c>
      <c r="H27" s="16">
        <v>8</v>
      </c>
      <c r="I27" s="29" t="str">
        <f t="shared" si="1"/>
        <v/>
      </c>
      <c r="J27" s="5"/>
    </row>
    <row r="28" spans="1:10" ht="13.5" thickBot="1" x14ac:dyDescent="0.25">
      <c r="A28" s="41"/>
      <c r="B28" s="4" t="s">
        <v>25</v>
      </c>
      <c r="C28" s="16">
        <v>12</v>
      </c>
      <c r="D28" s="29" t="str">
        <f t="shared" si="0"/>
        <v/>
      </c>
      <c r="E28" s="48"/>
      <c r="F28" s="44"/>
      <c r="G28" s="4" t="s">
        <v>37</v>
      </c>
      <c r="H28" s="16">
        <v>20</v>
      </c>
      <c r="I28" s="29" t="str">
        <f t="shared" si="1"/>
        <v/>
      </c>
      <c r="J28" s="5"/>
    </row>
    <row r="29" spans="1:10" ht="13.5" thickBot="1" x14ac:dyDescent="0.25">
      <c r="A29" s="41"/>
      <c r="B29" s="4" t="s">
        <v>26</v>
      </c>
      <c r="C29" s="16">
        <v>17</v>
      </c>
      <c r="D29" s="29" t="str">
        <f t="shared" si="0"/>
        <v/>
      </c>
      <c r="E29" s="48"/>
      <c r="F29" s="44"/>
      <c r="G29" s="4" t="s">
        <v>39</v>
      </c>
      <c r="H29" s="16">
        <v>10</v>
      </c>
      <c r="I29" s="29" t="str">
        <f t="shared" si="1"/>
        <v/>
      </c>
      <c r="J29" s="5"/>
    </row>
    <row r="30" spans="1:10" ht="13.5" thickBot="1" x14ac:dyDescent="0.25">
      <c r="A30" s="41"/>
      <c r="B30" s="4" t="s">
        <v>27</v>
      </c>
      <c r="C30" s="16">
        <v>12</v>
      </c>
      <c r="D30" s="29" t="str">
        <f t="shared" si="0"/>
        <v/>
      </c>
      <c r="E30" s="48"/>
      <c r="F30" s="44"/>
      <c r="G30" s="4" t="s">
        <v>41</v>
      </c>
      <c r="H30" s="16">
        <v>15</v>
      </c>
      <c r="I30" s="29" t="str">
        <f t="shared" si="1"/>
        <v/>
      </c>
      <c r="J30" s="5"/>
    </row>
    <row r="31" spans="1:10" ht="13.5" thickBot="1" x14ac:dyDescent="0.25">
      <c r="A31" s="41"/>
      <c r="B31" s="4" t="s">
        <v>17</v>
      </c>
      <c r="C31" s="16">
        <v>12</v>
      </c>
      <c r="D31" s="29" t="str">
        <f t="shared" si="0"/>
        <v/>
      </c>
      <c r="E31" s="48"/>
      <c r="F31" s="44"/>
      <c r="G31" s="4" t="s">
        <v>43</v>
      </c>
      <c r="H31" s="16">
        <v>3</v>
      </c>
      <c r="I31" s="29" t="str">
        <f t="shared" si="1"/>
        <v/>
      </c>
      <c r="J31" s="5"/>
    </row>
    <row r="32" spans="1:10" ht="13.5" thickBot="1" x14ac:dyDescent="0.25">
      <c r="A32" s="41"/>
      <c r="B32" s="4" t="s">
        <v>29</v>
      </c>
      <c r="C32" s="16">
        <v>4</v>
      </c>
      <c r="D32" s="29" t="str">
        <f t="shared" si="0"/>
        <v/>
      </c>
      <c r="E32" s="48"/>
      <c r="F32" s="44"/>
      <c r="G32" s="4" t="s">
        <v>45</v>
      </c>
      <c r="H32" s="16">
        <v>2</v>
      </c>
      <c r="I32" s="29" t="str">
        <f t="shared" si="1"/>
        <v/>
      </c>
      <c r="J32" s="5"/>
    </row>
    <row r="33" spans="1:10" ht="13.5" thickBot="1" x14ac:dyDescent="0.25">
      <c r="A33" s="41"/>
      <c r="B33" s="4" t="s">
        <v>31</v>
      </c>
      <c r="C33" s="16">
        <v>4</v>
      </c>
      <c r="D33" s="29" t="str">
        <f t="shared" si="0"/>
        <v/>
      </c>
      <c r="E33" s="48"/>
      <c r="F33" s="44"/>
      <c r="G33" s="4" t="s">
        <v>46</v>
      </c>
      <c r="H33" s="16">
        <v>3</v>
      </c>
      <c r="I33" s="29" t="str">
        <f t="shared" si="1"/>
        <v/>
      </c>
      <c r="J33" s="5"/>
    </row>
    <row r="34" spans="1:10" ht="13.5" thickBot="1" x14ac:dyDescent="0.25">
      <c r="A34" s="41"/>
      <c r="B34" s="4" t="s">
        <v>32</v>
      </c>
      <c r="C34" s="16">
        <v>3</v>
      </c>
      <c r="D34" s="29" t="str">
        <f t="shared" si="0"/>
        <v/>
      </c>
      <c r="E34" s="48"/>
      <c r="F34" s="44"/>
      <c r="G34" s="4" t="s">
        <v>48</v>
      </c>
      <c r="H34" s="16">
        <v>7</v>
      </c>
      <c r="I34" s="29" t="str">
        <f t="shared" si="1"/>
        <v/>
      </c>
      <c r="J34" s="5"/>
    </row>
    <row r="35" spans="1:10" ht="13.5" thickBot="1" x14ac:dyDescent="0.25">
      <c r="A35" s="41"/>
      <c r="B35" s="4" t="s">
        <v>34</v>
      </c>
      <c r="C35" s="16">
        <v>15</v>
      </c>
      <c r="D35" s="29" t="str">
        <f t="shared" si="0"/>
        <v/>
      </c>
      <c r="E35" s="48"/>
      <c r="F35" s="44"/>
      <c r="G35" s="4" t="s">
        <v>49</v>
      </c>
      <c r="H35" s="16">
        <v>6</v>
      </c>
      <c r="I35" s="29" t="str">
        <f t="shared" si="1"/>
        <v/>
      </c>
      <c r="J35" s="5"/>
    </row>
    <row r="36" spans="1:10" ht="13.5" thickBot="1" x14ac:dyDescent="0.25">
      <c r="A36" s="41"/>
      <c r="B36" s="4" t="s">
        <v>36</v>
      </c>
      <c r="C36" s="16">
        <v>20</v>
      </c>
      <c r="D36" s="29" t="str">
        <f t="shared" si="0"/>
        <v/>
      </c>
      <c r="E36" s="48"/>
      <c r="F36" s="44"/>
      <c r="G36" s="4" t="s">
        <v>51</v>
      </c>
      <c r="H36" s="16">
        <v>3</v>
      </c>
      <c r="I36" s="29" t="str">
        <f t="shared" si="1"/>
        <v/>
      </c>
      <c r="J36" s="5"/>
    </row>
    <row r="37" spans="1:10" ht="13.5" thickBot="1" x14ac:dyDescent="0.25">
      <c r="A37" s="41"/>
      <c r="B37" s="4" t="s">
        <v>38</v>
      </c>
      <c r="C37" s="16">
        <v>10</v>
      </c>
      <c r="D37" s="29" t="str">
        <f t="shared" si="0"/>
        <v/>
      </c>
      <c r="E37" s="48"/>
      <c r="F37" s="44"/>
      <c r="G37" s="4" t="s">
        <v>52</v>
      </c>
      <c r="H37" s="16">
        <v>2</v>
      </c>
      <c r="I37" s="29" t="str">
        <f t="shared" si="1"/>
        <v/>
      </c>
      <c r="J37" s="5"/>
    </row>
    <row r="38" spans="1:10" ht="13.5" thickBot="1" x14ac:dyDescent="0.25">
      <c r="A38" s="41"/>
      <c r="B38" s="4" t="s">
        <v>40</v>
      </c>
      <c r="C38" s="16">
        <v>4</v>
      </c>
      <c r="D38" s="29" t="str">
        <f t="shared" si="0"/>
        <v/>
      </c>
      <c r="E38" s="48"/>
      <c r="F38" s="44"/>
      <c r="G38" s="4" t="s">
        <v>53</v>
      </c>
      <c r="H38" s="16">
        <v>1</v>
      </c>
      <c r="I38" s="29" t="str">
        <f t="shared" si="1"/>
        <v/>
      </c>
      <c r="J38" s="5"/>
    </row>
    <row r="39" spans="1:10" ht="13.5" thickBot="1" x14ac:dyDescent="0.25">
      <c r="A39" s="41"/>
      <c r="B39" s="4" t="s">
        <v>42</v>
      </c>
      <c r="C39" s="16">
        <v>2</v>
      </c>
      <c r="D39" s="29" t="str">
        <f t="shared" si="0"/>
        <v/>
      </c>
      <c r="E39" s="48"/>
      <c r="F39" s="44"/>
      <c r="G39" s="4" t="s">
        <v>22</v>
      </c>
      <c r="H39" s="16">
        <v>2</v>
      </c>
      <c r="I39" s="29" t="str">
        <f t="shared" si="1"/>
        <v/>
      </c>
      <c r="J39" s="5"/>
    </row>
    <row r="40" spans="1:10" ht="13.5" thickBot="1" x14ac:dyDescent="0.25">
      <c r="A40" s="41"/>
      <c r="B40" s="4" t="s">
        <v>44</v>
      </c>
      <c r="C40" s="16">
        <v>2</v>
      </c>
      <c r="D40" s="29" t="str">
        <f t="shared" si="0"/>
        <v/>
      </c>
      <c r="E40" s="48"/>
      <c r="F40" s="44"/>
      <c r="G40" s="4" t="s">
        <v>120</v>
      </c>
      <c r="H40" s="16">
        <v>8</v>
      </c>
      <c r="I40" s="29" t="str">
        <f t="shared" si="1"/>
        <v/>
      </c>
      <c r="J40" s="5"/>
    </row>
    <row r="41" spans="1:10" ht="13.5" thickBot="1" x14ac:dyDescent="0.25">
      <c r="A41" s="41"/>
      <c r="B41" s="4" t="s">
        <v>22</v>
      </c>
      <c r="C41" s="16">
        <v>2</v>
      </c>
      <c r="D41" s="29" t="str">
        <f t="shared" si="0"/>
        <v/>
      </c>
      <c r="E41" s="48"/>
      <c r="F41" s="44"/>
      <c r="G41" s="4" t="s">
        <v>121</v>
      </c>
      <c r="H41" s="16">
        <v>1</v>
      </c>
      <c r="I41" s="29" t="str">
        <f t="shared" si="1"/>
        <v/>
      </c>
      <c r="J41" s="5"/>
    </row>
    <row r="42" spans="1:10" ht="13.5" thickBot="1" x14ac:dyDescent="0.25">
      <c r="A42" s="41"/>
      <c r="B42" s="4" t="s">
        <v>47</v>
      </c>
      <c r="C42" s="16">
        <v>5</v>
      </c>
      <c r="D42" s="29" t="str">
        <f t="shared" si="0"/>
        <v/>
      </c>
      <c r="E42" s="48"/>
      <c r="F42" s="44"/>
      <c r="G42" s="4" t="s">
        <v>20</v>
      </c>
      <c r="H42" s="16">
        <v>3</v>
      </c>
      <c r="I42" s="29" t="str">
        <f t="shared" si="1"/>
        <v/>
      </c>
      <c r="J42" s="5"/>
    </row>
    <row r="43" spans="1:10" ht="13.5" thickBot="1" x14ac:dyDescent="0.25">
      <c r="A43" s="41"/>
      <c r="B43" s="4" t="s">
        <v>20</v>
      </c>
      <c r="C43" s="16">
        <v>3</v>
      </c>
      <c r="D43" s="29" t="str">
        <f t="shared" si="0"/>
        <v/>
      </c>
      <c r="E43" s="48"/>
      <c r="F43" s="44"/>
      <c r="G43" s="42"/>
      <c r="H43" s="43"/>
      <c r="I43" s="29" t="str">
        <f t="shared" si="1"/>
        <v/>
      </c>
      <c r="J43" s="5"/>
    </row>
    <row r="44" spans="1:10" ht="13.5" thickBot="1" x14ac:dyDescent="0.25">
      <c r="A44" s="41"/>
      <c r="B44" s="4" t="s">
        <v>50</v>
      </c>
      <c r="C44" s="16">
        <v>1</v>
      </c>
      <c r="D44" s="29" t="str">
        <f t="shared" si="0"/>
        <v/>
      </c>
      <c r="E44" s="48"/>
      <c r="F44" s="44"/>
      <c r="G44" s="42"/>
      <c r="H44" s="43"/>
      <c r="I44" s="29" t="str">
        <f t="shared" si="1"/>
        <v/>
      </c>
      <c r="J44" s="5"/>
    </row>
    <row r="45" spans="1:10" ht="13.5" thickBot="1" x14ac:dyDescent="0.25">
      <c r="A45" s="41"/>
      <c r="B45" s="4" t="s">
        <v>117</v>
      </c>
      <c r="C45" s="16">
        <v>5</v>
      </c>
      <c r="D45" s="29" t="str">
        <f t="shared" si="0"/>
        <v/>
      </c>
      <c r="E45" s="48"/>
      <c r="F45" s="44"/>
      <c r="G45" s="4" t="s">
        <v>54</v>
      </c>
      <c r="H45" s="16">
        <v>6</v>
      </c>
      <c r="I45" s="29" t="str">
        <f t="shared" si="1"/>
        <v/>
      </c>
      <c r="J45" s="5"/>
    </row>
    <row r="46" spans="1:10" ht="13.5" thickBot="1" x14ac:dyDescent="0.25">
      <c r="A46" s="41"/>
      <c r="B46" s="4" t="s">
        <v>118</v>
      </c>
      <c r="C46" s="16">
        <v>6</v>
      </c>
      <c r="D46" s="29" t="str">
        <f t="shared" si="0"/>
        <v/>
      </c>
      <c r="E46" s="48"/>
      <c r="F46" s="44"/>
      <c r="G46" s="4" t="s">
        <v>28</v>
      </c>
      <c r="H46" s="16">
        <v>1</v>
      </c>
      <c r="I46" s="29" t="str">
        <f t="shared" si="1"/>
        <v/>
      </c>
      <c r="J46" s="5"/>
    </row>
    <row r="47" spans="1:10" ht="13.5" thickBot="1" x14ac:dyDescent="0.25">
      <c r="A47" s="41"/>
      <c r="B47" s="4" t="s">
        <v>119</v>
      </c>
      <c r="C47" s="16">
        <v>5</v>
      </c>
      <c r="D47" s="29" t="str">
        <f t="shared" si="0"/>
        <v/>
      </c>
      <c r="E47" s="48"/>
      <c r="F47" s="44"/>
      <c r="G47" s="4" t="s">
        <v>30</v>
      </c>
      <c r="H47" s="16">
        <v>1.5</v>
      </c>
      <c r="I47" s="29" t="str">
        <f t="shared" si="1"/>
        <v/>
      </c>
      <c r="J47" s="5"/>
    </row>
    <row r="48" spans="1:10" ht="13.5" thickBot="1" x14ac:dyDescent="0.25">
      <c r="A48" s="41"/>
      <c r="B48" s="42"/>
      <c r="C48" s="16"/>
      <c r="D48" s="29" t="str">
        <f t="shared" si="0"/>
        <v/>
      </c>
      <c r="E48" s="48"/>
      <c r="F48" s="6"/>
      <c r="G48" s="7" t="s">
        <v>102</v>
      </c>
      <c r="H48" s="16"/>
      <c r="I48" s="29"/>
      <c r="J48" s="5"/>
    </row>
    <row r="49" spans="1:10" ht="13.5" thickBot="1" x14ac:dyDescent="0.25">
      <c r="A49" s="41"/>
      <c r="B49" s="42"/>
      <c r="C49" s="16"/>
      <c r="D49" s="29" t="str">
        <f t="shared" si="0"/>
        <v/>
      </c>
      <c r="E49" s="48"/>
      <c r="F49" s="44"/>
      <c r="G49" s="4" t="s">
        <v>25</v>
      </c>
      <c r="H49" s="16">
        <v>12</v>
      </c>
      <c r="I49" s="29" t="str">
        <f t="shared" si="1"/>
        <v/>
      </c>
      <c r="J49" s="5"/>
    </row>
    <row r="50" spans="1:10" ht="13.5" thickBot="1" x14ac:dyDescent="0.25">
      <c r="A50" s="41"/>
      <c r="B50" s="4" t="s">
        <v>28</v>
      </c>
      <c r="C50" s="16">
        <v>1</v>
      </c>
      <c r="D50" s="29" t="str">
        <f t="shared" si="0"/>
        <v/>
      </c>
      <c r="E50" s="48"/>
      <c r="F50" s="44"/>
      <c r="G50" s="4" t="s">
        <v>26</v>
      </c>
      <c r="H50" s="16">
        <v>17</v>
      </c>
      <c r="I50" s="29" t="str">
        <f t="shared" si="1"/>
        <v/>
      </c>
      <c r="J50" s="5"/>
    </row>
    <row r="51" spans="1:10" ht="13.5" thickBot="1" x14ac:dyDescent="0.25">
      <c r="A51" s="41"/>
      <c r="B51" s="4" t="s">
        <v>30</v>
      </c>
      <c r="C51" s="16">
        <v>1.5</v>
      </c>
      <c r="D51" s="29" t="str">
        <f t="shared" si="0"/>
        <v/>
      </c>
      <c r="E51" s="48"/>
      <c r="F51" s="44"/>
      <c r="G51" s="4" t="s">
        <v>57</v>
      </c>
      <c r="H51" s="16">
        <v>3</v>
      </c>
      <c r="I51" s="29" t="str">
        <f t="shared" si="1"/>
        <v/>
      </c>
      <c r="J51" s="5"/>
    </row>
    <row r="52" spans="1:10" ht="13.5" thickBot="1" x14ac:dyDescent="0.25">
      <c r="A52" s="41"/>
      <c r="B52" s="7" t="s">
        <v>104</v>
      </c>
      <c r="C52" s="16"/>
      <c r="D52" s="29"/>
      <c r="E52" s="48"/>
      <c r="F52" s="44"/>
      <c r="G52" s="4" t="s">
        <v>122</v>
      </c>
      <c r="H52" s="16">
        <v>3</v>
      </c>
      <c r="I52" s="29" t="str">
        <f t="shared" si="1"/>
        <v/>
      </c>
      <c r="J52" s="5"/>
    </row>
    <row r="53" spans="1:10" ht="13.5" thickBot="1" x14ac:dyDescent="0.25">
      <c r="A53" s="41"/>
      <c r="B53" s="4" t="s">
        <v>13</v>
      </c>
      <c r="C53" s="16">
        <v>2</v>
      </c>
      <c r="D53" s="29" t="str">
        <f t="shared" si="0"/>
        <v/>
      </c>
      <c r="E53" s="48"/>
      <c r="F53" s="44"/>
      <c r="G53" s="4" t="s">
        <v>138</v>
      </c>
      <c r="H53" s="16">
        <v>4</v>
      </c>
      <c r="I53" s="29" t="str">
        <f t="shared" si="1"/>
        <v/>
      </c>
      <c r="J53" s="5"/>
    </row>
    <row r="54" spans="1:10" ht="13.5" thickBot="1" x14ac:dyDescent="0.25">
      <c r="A54" s="41"/>
      <c r="B54" s="4" t="s">
        <v>15</v>
      </c>
      <c r="C54" s="16">
        <v>3</v>
      </c>
      <c r="D54" s="29" t="str">
        <f t="shared" si="0"/>
        <v/>
      </c>
      <c r="E54" s="48"/>
      <c r="F54" s="44"/>
      <c r="G54" s="4" t="s">
        <v>60</v>
      </c>
      <c r="H54" s="16">
        <v>8</v>
      </c>
      <c r="I54" s="29" t="str">
        <f t="shared" si="1"/>
        <v/>
      </c>
      <c r="J54" s="5"/>
    </row>
    <row r="55" spans="1:10" ht="13.5" thickBot="1" x14ac:dyDescent="0.25">
      <c r="A55" s="41"/>
      <c r="B55" s="4" t="s">
        <v>55</v>
      </c>
      <c r="C55" s="16">
        <v>2</v>
      </c>
      <c r="D55" s="29" t="str">
        <f t="shared" si="0"/>
        <v/>
      </c>
      <c r="E55" s="48"/>
      <c r="F55" s="44"/>
      <c r="G55" s="4" t="s">
        <v>42</v>
      </c>
      <c r="H55" s="16">
        <v>2</v>
      </c>
      <c r="I55" s="29" t="str">
        <f t="shared" si="1"/>
        <v/>
      </c>
      <c r="J55" s="5"/>
    </row>
    <row r="56" spans="1:10" ht="13.5" thickBot="1" x14ac:dyDescent="0.25">
      <c r="A56" s="41"/>
      <c r="B56" s="4" t="s">
        <v>6</v>
      </c>
      <c r="C56" s="16">
        <v>4</v>
      </c>
      <c r="D56" s="29" t="str">
        <f t="shared" si="0"/>
        <v/>
      </c>
      <c r="E56" s="48"/>
      <c r="F56" s="44"/>
      <c r="G56" s="4" t="s">
        <v>11</v>
      </c>
      <c r="H56" s="16">
        <v>4</v>
      </c>
      <c r="I56" s="29" t="str">
        <f t="shared" si="1"/>
        <v/>
      </c>
      <c r="J56" s="5"/>
    </row>
    <row r="57" spans="1:10" ht="13.5" thickBot="1" x14ac:dyDescent="0.25">
      <c r="A57" s="41"/>
      <c r="B57" s="4" t="s">
        <v>8</v>
      </c>
      <c r="C57" s="16">
        <v>5</v>
      </c>
      <c r="D57" s="29" t="str">
        <f t="shared" si="0"/>
        <v/>
      </c>
      <c r="E57" s="48"/>
      <c r="F57" s="44"/>
      <c r="G57" s="4" t="s">
        <v>9</v>
      </c>
      <c r="H57" s="16">
        <v>8</v>
      </c>
      <c r="I57" s="29" t="str">
        <f t="shared" si="1"/>
        <v/>
      </c>
      <c r="J57" s="5"/>
    </row>
    <row r="58" spans="1:10" ht="13.5" thickBot="1" x14ac:dyDescent="0.25">
      <c r="A58" s="41"/>
      <c r="B58" s="4" t="s">
        <v>10</v>
      </c>
      <c r="C58" s="16">
        <v>6</v>
      </c>
      <c r="D58" s="29" t="str">
        <f t="shared" si="0"/>
        <v/>
      </c>
      <c r="E58" s="48"/>
      <c r="F58" s="44"/>
      <c r="G58" s="4" t="s">
        <v>139</v>
      </c>
      <c r="H58" s="16">
        <v>6</v>
      </c>
      <c r="I58" s="29" t="str">
        <f t="shared" si="1"/>
        <v/>
      </c>
      <c r="J58" s="5"/>
    </row>
    <row r="59" spans="1:10" ht="13.5" thickBot="1" x14ac:dyDescent="0.25">
      <c r="A59" s="35"/>
      <c r="B59" s="36" t="s">
        <v>56</v>
      </c>
      <c r="C59" s="37"/>
      <c r="D59" s="40" t="str">
        <f>IF((SUM(D12:D58)&gt;0),SUM(D12:D58),"")</f>
        <v/>
      </c>
      <c r="E59" s="38"/>
      <c r="F59" s="39"/>
      <c r="G59" s="36"/>
      <c r="H59" s="37"/>
      <c r="I59" s="40" t="str">
        <f>IF((SUM(I11:I58)&gt;0),SUM(I11:I58),"")</f>
        <v/>
      </c>
      <c r="J59" s="38"/>
    </row>
    <row r="60" spans="1:10" ht="14.25" thickTop="1" thickBot="1" x14ac:dyDescent="0.25">
      <c r="A60" s="21" t="s">
        <v>1</v>
      </c>
      <c r="B60" s="22" t="s">
        <v>2</v>
      </c>
      <c r="C60" s="22" t="s">
        <v>3</v>
      </c>
      <c r="D60" s="30" t="s">
        <v>4</v>
      </c>
      <c r="E60" s="23"/>
      <c r="F60" s="24" t="s">
        <v>1</v>
      </c>
      <c r="G60" s="22" t="s">
        <v>2</v>
      </c>
      <c r="H60" s="22" t="s">
        <v>3</v>
      </c>
      <c r="I60" s="30" t="s">
        <v>4</v>
      </c>
      <c r="J60" s="25"/>
    </row>
    <row r="61" spans="1:10" ht="13.5" thickBot="1" x14ac:dyDescent="0.25">
      <c r="A61" s="3"/>
      <c r="B61" s="8" t="s">
        <v>56</v>
      </c>
      <c r="C61" s="45"/>
      <c r="D61" s="29" t="str">
        <f>I59</f>
        <v/>
      </c>
      <c r="E61" s="5"/>
      <c r="F61" s="6"/>
      <c r="G61" s="8" t="s">
        <v>56</v>
      </c>
      <c r="H61" s="16"/>
      <c r="I61" s="29" t="str">
        <f>D116</f>
        <v/>
      </c>
      <c r="J61" s="5"/>
    </row>
    <row r="62" spans="1:10" ht="13.5" thickBot="1" x14ac:dyDescent="0.25">
      <c r="A62" s="41"/>
      <c r="B62" s="4" t="s">
        <v>6</v>
      </c>
      <c r="C62" s="16">
        <v>4</v>
      </c>
      <c r="D62" s="29" t="str">
        <f t="shared" ref="D62:D70" si="2">IF(A62&gt;0,A62*C62,"")</f>
        <v/>
      </c>
      <c r="E62" s="48"/>
      <c r="F62" s="44"/>
      <c r="G62" s="4" t="s">
        <v>63</v>
      </c>
      <c r="H62" s="16">
        <v>4</v>
      </c>
      <c r="I62" s="4" t="str">
        <f t="shared" ref="I62:I115" si="3">IF(F62&gt;0,F62*H62,"")</f>
        <v/>
      </c>
      <c r="J62" s="5"/>
    </row>
    <row r="63" spans="1:10" ht="13.5" thickBot="1" x14ac:dyDescent="0.25">
      <c r="A63" s="41"/>
      <c r="B63" s="4" t="s">
        <v>8</v>
      </c>
      <c r="C63" s="16">
        <v>5</v>
      </c>
      <c r="D63" s="29" t="str">
        <f t="shared" si="2"/>
        <v/>
      </c>
      <c r="E63" s="48"/>
      <c r="F63" s="44"/>
      <c r="G63" s="4" t="s">
        <v>6</v>
      </c>
      <c r="H63" s="16">
        <v>4</v>
      </c>
      <c r="I63" s="4" t="str">
        <f t="shared" si="3"/>
        <v/>
      </c>
      <c r="J63" s="5"/>
    </row>
    <row r="64" spans="1:10" ht="13.5" thickBot="1" x14ac:dyDescent="0.25">
      <c r="A64" s="41"/>
      <c r="B64" s="4" t="s">
        <v>10</v>
      </c>
      <c r="C64" s="16">
        <v>6</v>
      </c>
      <c r="D64" s="29" t="str">
        <f t="shared" si="2"/>
        <v/>
      </c>
      <c r="E64" s="48"/>
      <c r="F64" s="44"/>
      <c r="G64" s="4" t="s">
        <v>8</v>
      </c>
      <c r="H64" s="16">
        <v>5</v>
      </c>
      <c r="I64" s="4" t="str">
        <f t="shared" si="3"/>
        <v/>
      </c>
      <c r="J64" s="5"/>
    </row>
    <row r="65" spans="1:10" ht="13.5" thickBot="1" x14ac:dyDescent="0.25">
      <c r="A65" s="41"/>
      <c r="B65" s="4" t="s">
        <v>12</v>
      </c>
      <c r="C65" s="16">
        <v>8</v>
      </c>
      <c r="D65" s="29" t="str">
        <f t="shared" si="2"/>
        <v/>
      </c>
      <c r="E65" s="48"/>
      <c r="F65" s="44"/>
      <c r="G65" s="4" t="s">
        <v>10</v>
      </c>
      <c r="H65" s="16">
        <v>6</v>
      </c>
      <c r="I65" s="4" t="str">
        <f t="shared" si="3"/>
        <v/>
      </c>
      <c r="J65" s="5"/>
    </row>
    <row r="66" spans="1:10" ht="13.5" thickBot="1" x14ac:dyDescent="0.25">
      <c r="A66" s="41"/>
      <c r="B66" s="4" t="s">
        <v>22</v>
      </c>
      <c r="C66" s="16">
        <v>2</v>
      </c>
      <c r="D66" s="29" t="str">
        <f t="shared" si="2"/>
        <v/>
      </c>
      <c r="E66" s="48"/>
      <c r="F66" s="44"/>
      <c r="G66" s="4" t="s">
        <v>12</v>
      </c>
      <c r="H66" s="16">
        <v>8</v>
      </c>
      <c r="I66" s="4" t="str">
        <f t="shared" si="3"/>
        <v/>
      </c>
      <c r="J66" s="5"/>
    </row>
    <row r="67" spans="1:10" ht="13.5" thickBot="1" x14ac:dyDescent="0.25">
      <c r="A67" s="41"/>
      <c r="B67" s="4" t="s">
        <v>20</v>
      </c>
      <c r="C67" s="16">
        <v>3</v>
      </c>
      <c r="D67" s="29" t="str">
        <f t="shared" si="2"/>
        <v/>
      </c>
      <c r="E67" s="48"/>
      <c r="F67" s="44"/>
      <c r="G67" s="4" t="s">
        <v>13</v>
      </c>
      <c r="H67" s="16">
        <v>2</v>
      </c>
      <c r="I67" s="4" t="str">
        <f t="shared" si="3"/>
        <v/>
      </c>
      <c r="J67" s="5"/>
    </row>
    <row r="68" spans="1:10" ht="13.5" thickBot="1" x14ac:dyDescent="0.25">
      <c r="A68" s="41"/>
      <c r="B68" s="4" t="s">
        <v>50</v>
      </c>
      <c r="C68" s="16">
        <v>1</v>
      </c>
      <c r="D68" s="29" t="str">
        <f t="shared" si="2"/>
        <v/>
      </c>
      <c r="E68" s="48"/>
      <c r="F68" s="44"/>
      <c r="G68" s="4" t="s">
        <v>55</v>
      </c>
      <c r="H68" s="16">
        <v>2</v>
      </c>
      <c r="I68" s="4" t="str">
        <f t="shared" si="3"/>
        <v/>
      </c>
      <c r="J68" s="5"/>
    </row>
    <row r="69" spans="1:10" ht="13.5" thickBot="1" x14ac:dyDescent="0.25">
      <c r="A69" s="41"/>
      <c r="B69" s="42"/>
      <c r="C69" s="16"/>
      <c r="D69" s="29" t="str">
        <f t="shared" si="2"/>
        <v/>
      </c>
      <c r="E69" s="48"/>
      <c r="F69" s="44"/>
      <c r="G69" s="4" t="s">
        <v>125</v>
      </c>
      <c r="H69" s="16">
        <v>6</v>
      </c>
      <c r="I69" s="4" t="str">
        <f t="shared" si="3"/>
        <v/>
      </c>
      <c r="J69" s="5"/>
    </row>
    <row r="70" spans="1:10" ht="13.5" thickBot="1" x14ac:dyDescent="0.25">
      <c r="A70" s="41"/>
      <c r="B70" s="42"/>
      <c r="C70" s="16"/>
      <c r="D70" s="29" t="str">
        <f t="shared" si="2"/>
        <v/>
      </c>
      <c r="E70" s="48"/>
      <c r="F70" s="44"/>
      <c r="G70" s="4" t="s">
        <v>64</v>
      </c>
      <c r="H70" s="16">
        <v>5</v>
      </c>
      <c r="I70" s="4" t="str">
        <f t="shared" si="3"/>
        <v/>
      </c>
      <c r="J70" s="5"/>
    </row>
    <row r="71" spans="1:10" ht="13.5" thickBot="1" x14ac:dyDescent="0.25">
      <c r="A71" s="41"/>
      <c r="B71" s="4" t="s">
        <v>28</v>
      </c>
      <c r="C71" s="16">
        <v>1</v>
      </c>
      <c r="D71" s="29" t="str">
        <f t="shared" ref="D71:D115" si="4">IF(A71&gt;0,A71*C71,"")</f>
        <v/>
      </c>
      <c r="E71" s="48"/>
      <c r="F71" s="44"/>
      <c r="G71" s="4" t="s">
        <v>65</v>
      </c>
      <c r="H71" s="16">
        <v>5</v>
      </c>
      <c r="I71" s="4" t="str">
        <f t="shared" si="3"/>
        <v/>
      </c>
      <c r="J71" s="5"/>
    </row>
    <row r="72" spans="1:10" ht="13.5" thickBot="1" x14ac:dyDescent="0.25">
      <c r="A72" s="41"/>
      <c r="B72" s="4" t="s">
        <v>30</v>
      </c>
      <c r="C72" s="16">
        <v>1.5</v>
      </c>
      <c r="D72" s="29" t="str">
        <f t="shared" si="4"/>
        <v/>
      </c>
      <c r="E72" s="48"/>
      <c r="F72" s="44"/>
      <c r="G72" s="4" t="s">
        <v>66</v>
      </c>
      <c r="H72" s="16">
        <v>5</v>
      </c>
      <c r="I72" s="4" t="str">
        <f t="shared" si="3"/>
        <v/>
      </c>
      <c r="J72" s="5"/>
    </row>
    <row r="73" spans="1:10" ht="13.5" thickBot="1" x14ac:dyDescent="0.25">
      <c r="A73" s="41"/>
      <c r="B73" s="7" t="s">
        <v>105</v>
      </c>
      <c r="C73" s="16"/>
      <c r="D73" s="29" t="str">
        <f t="shared" si="4"/>
        <v/>
      </c>
      <c r="E73" s="48"/>
      <c r="F73" s="44"/>
      <c r="G73" s="4" t="s">
        <v>67</v>
      </c>
      <c r="H73" s="16">
        <v>5</v>
      </c>
      <c r="I73" s="4" t="str">
        <f t="shared" si="3"/>
        <v/>
      </c>
      <c r="J73" s="5"/>
    </row>
    <row r="74" spans="1:10" ht="13.5" thickBot="1" x14ac:dyDescent="0.25">
      <c r="A74" s="41"/>
      <c r="B74" s="4" t="s">
        <v>33</v>
      </c>
      <c r="C74" s="16">
        <v>15</v>
      </c>
      <c r="D74" s="29" t="str">
        <f t="shared" si="4"/>
        <v/>
      </c>
      <c r="E74" s="48"/>
      <c r="F74" s="44"/>
      <c r="G74" s="4" t="s">
        <v>68</v>
      </c>
      <c r="H74" s="16">
        <v>10</v>
      </c>
      <c r="I74" s="4" t="str">
        <f t="shared" si="3"/>
        <v/>
      </c>
      <c r="J74" s="5"/>
    </row>
    <row r="75" spans="1:10" ht="13.5" thickBot="1" x14ac:dyDescent="0.25">
      <c r="A75" s="41"/>
      <c r="B75" s="4" t="s">
        <v>141</v>
      </c>
      <c r="C75" s="16">
        <v>8</v>
      </c>
      <c r="D75" s="29" t="str">
        <f t="shared" si="4"/>
        <v/>
      </c>
      <c r="E75" s="48"/>
      <c r="F75" s="44"/>
      <c r="G75" s="4" t="s">
        <v>140</v>
      </c>
      <c r="H75" s="16">
        <v>1</v>
      </c>
      <c r="I75" s="4" t="str">
        <f t="shared" si="3"/>
        <v/>
      </c>
      <c r="J75" s="5"/>
    </row>
    <row r="76" spans="1:10" ht="13.5" thickBot="1" x14ac:dyDescent="0.25">
      <c r="A76" s="3"/>
      <c r="B76" s="4" t="s">
        <v>69</v>
      </c>
      <c r="C76" s="16">
        <v>10</v>
      </c>
      <c r="D76" s="29"/>
      <c r="E76" s="5"/>
      <c r="F76" s="44"/>
      <c r="G76" s="4" t="s">
        <v>22</v>
      </c>
      <c r="H76" s="16">
        <v>2</v>
      </c>
      <c r="I76" s="4" t="str">
        <f t="shared" si="3"/>
        <v/>
      </c>
      <c r="J76" s="5"/>
    </row>
    <row r="77" spans="1:10" ht="13.5" thickBot="1" x14ac:dyDescent="0.25">
      <c r="A77" s="41"/>
      <c r="B77" s="4" t="s">
        <v>70</v>
      </c>
      <c r="C77" s="46">
        <v>5</v>
      </c>
      <c r="D77" s="29" t="str">
        <f t="shared" si="4"/>
        <v/>
      </c>
      <c r="E77" s="48"/>
      <c r="F77" s="44"/>
      <c r="G77" s="4" t="s">
        <v>20</v>
      </c>
      <c r="H77" s="16">
        <v>3</v>
      </c>
      <c r="I77" s="4" t="str">
        <f t="shared" si="3"/>
        <v/>
      </c>
      <c r="J77" s="5"/>
    </row>
    <row r="78" spans="1:10" ht="13.5" thickBot="1" x14ac:dyDescent="0.25">
      <c r="A78" s="41"/>
      <c r="B78" s="4" t="s">
        <v>71</v>
      </c>
      <c r="C78" s="46">
        <v>16</v>
      </c>
      <c r="D78" s="29" t="str">
        <f t="shared" si="4"/>
        <v/>
      </c>
      <c r="E78" s="48"/>
      <c r="F78" s="44"/>
      <c r="G78" s="4" t="s">
        <v>126</v>
      </c>
      <c r="H78" s="16">
        <v>2</v>
      </c>
      <c r="I78" s="4" t="str">
        <f t="shared" si="3"/>
        <v/>
      </c>
      <c r="J78" s="5"/>
    </row>
    <row r="79" spans="1:10" ht="13.5" thickBot="1" x14ac:dyDescent="0.25">
      <c r="A79" s="41"/>
      <c r="B79" s="4" t="s">
        <v>43</v>
      </c>
      <c r="C79" s="47">
        <v>3</v>
      </c>
      <c r="D79" s="29" t="str">
        <f t="shared" si="4"/>
        <v/>
      </c>
      <c r="E79" s="48"/>
      <c r="F79" s="44"/>
      <c r="G79" s="42"/>
      <c r="H79" s="43"/>
      <c r="I79" s="4" t="str">
        <f t="shared" si="3"/>
        <v/>
      </c>
      <c r="J79" s="5"/>
    </row>
    <row r="80" spans="1:10" ht="13.5" thickBot="1" x14ac:dyDescent="0.25">
      <c r="A80" s="41"/>
      <c r="B80" s="4" t="s">
        <v>45</v>
      </c>
      <c r="C80" s="47">
        <v>2</v>
      </c>
      <c r="D80" s="29" t="str">
        <f t="shared" si="4"/>
        <v/>
      </c>
      <c r="E80" s="48"/>
      <c r="F80" s="44"/>
      <c r="G80" s="42"/>
      <c r="H80" s="43"/>
      <c r="I80" s="4" t="str">
        <f t="shared" si="3"/>
        <v/>
      </c>
      <c r="J80" s="5"/>
    </row>
    <row r="81" spans="1:10" ht="13.5" thickBot="1" x14ac:dyDescent="0.25">
      <c r="A81" s="41"/>
      <c r="B81" s="4" t="s">
        <v>48</v>
      </c>
      <c r="C81" s="47">
        <v>7</v>
      </c>
      <c r="D81" s="29" t="str">
        <f t="shared" si="4"/>
        <v/>
      </c>
      <c r="E81" s="48"/>
      <c r="F81" s="44"/>
      <c r="G81" s="4" t="s">
        <v>28</v>
      </c>
      <c r="H81" s="16">
        <v>1</v>
      </c>
      <c r="I81" s="4" t="str">
        <f t="shared" si="3"/>
        <v/>
      </c>
      <c r="J81" s="5"/>
    </row>
    <row r="82" spans="1:10" ht="13.5" thickBot="1" x14ac:dyDescent="0.25">
      <c r="A82" s="41"/>
      <c r="B82" s="4" t="s">
        <v>74</v>
      </c>
      <c r="C82" s="16">
        <v>7</v>
      </c>
      <c r="D82" s="29" t="str">
        <f t="shared" si="4"/>
        <v/>
      </c>
      <c r="E82" s="48"/>
      <c r="F82" s="44"/>
      <c r="G82" s="4" t="s">
        <v>30</v>
      </c>
      <c r="H82" s="16">
        <v>1.5</v>
      </c>
      <c r="I82" s="4" t="str">
        <f t="shared" si="3"/>
        <v/>
      </c>
      <c r="J82" s="5"/>
    </row>
    <row r="83" spans="1:10" ht="13.5" thickBot="1" x14ac:dyDescent="0.25">
      <c r="A83" s="41"/>
      <c r="B83" s="4" t="s">
        <v>76</v>
      </c>
      <c r="C83" s="16">
        <v>4</v>
      </c>
      <c r="D83" s="29" t="str">
        <f t="shared" si="4"/>
        <v/>
      </c>
      <c r="E83" s="48"/>
      <c r="F83" s="44"/>
      <c r="G83" s="7" t="s">
        <v>72</v>
      </c>
      <c r="H83" s="16"/>
      <c r="I83" s="4" t="str">
        <f t="shared" si="3"/>
        <v/>
      </c>
      <c r="J83" s="5"/>
    </row>
    <row r="84" spans="1:10" ht="13.5" thickBot="1" x14ac:dyDescent="0.25">
      <c r="A84" s="41"/>
      <c r="B84" s="4" t="s">
        <v>6</v>
      </c>
      <c r="C84" s="16">
        <v>4</v>
      </c>
      <c r="D84" s="29" t="str">
        <f t="shared" si="4"/>
        <v/>
      </c>
      <c r="E84" s="48"/>
      <c r="F84" s="44"/>
      <c r="G84" s="4" t="s">
        <v>73</v>
      </c>
      <c r="H84" s="16">
        <v>5</v>
      </c>
      <c r="I84" s="4" t="str">
        <f t="shared" si="3"/>
        <v/>
      </c>
      <c r="J84" s="5"/>
    </row>
    <row r="85" spans="1:10" ht="13.5" thickBot="1" x14ac:dyDescent="0.25">
      <c r="A85" s="41"/>
      <c r="B85" s="4" t="s">
        <v>8</v>
      </c>
      <c r="C85" s="16">
        <v>5</v>
      </c>
      <c r="D85" s="29" t="str">
        <f t="shared" si="4"/>
        <v/>
      </c>
      <c r="E85" s="48"/>
      <c r="F85" s="44"/>
      <c r="G85" s="4" t="s">
        <v>75</v>
      </c>
      <c r="H85" s="16">
        <v>2</v>
      </c>
      <c r="I85" s="4" t="str">
        <f t="shared" si="3"/>
        <v/>
      </c>
      <c r="J85" s="5"/>
    </row>
    <row r="86" spans="1:10" ht="13.5" thickBot="1" x14ac:dyDescent="0.25">
      <c r="A86" s="41"/>
      <c r="B86" s="4" t="s">
        <v>10</v>
      </c>
      <c r="C86" s="16">
        <v>6</v>
      </c>
      <c r="D86" s="29" t="str">
        <f t="shared" si="4"/>
        <v/>
      </c>
      <c r="E86" s="48"/>
      <c r="F86" s="44"/>
      <c r="G86" s="4" t="s">
        <v>77</v>
      </c>
      <c r="H86" s="16">
        <v>1</v>
      </c>
      <c r="I86" s="4"/>
      <c r="J86" s="5"/>
    </row>
    <row r="87" spans="1:10" ht="13.5" thickBot="1" x14ac:dyDescent="0.25">
      <c r="A87" s="41"/>
      <c r="B87" s="4" t="s">
        <v>81</v>
      </c>
      <c r="C87" s="16">
        <v>8</v>
      </c>
      <c r="D87" s="29" t="str">
        <f t="shared" si="4"/>
        <v/>
      </c>
      <c r="E87" s="48"/>
      <c r="F87" s="44"/>
      <c r="G87" s="4" t="s">
        <v>78</v>
      </c>
      <c r="H87" s="16">
        <v>1</v>
      </c>
      <c r="I87" s="4" t="str">
        <f t="shared" si="3"/>
        <v/>
      </c>
      <c r="J87" s="5"/>
    </row>
    <row r="88" spans="1:10" ht="13.5" thickBot="1" x14ac:dyDescent="0.25">
      <c r="A88" s="41"/>
      <c r="B88" s="4" t="s">
        <v>123</v>
      </c>
      <c r="C88" s="16">
        <v>1</v>
      </c>
      <c r="D88" s="29" t="str">
        <f t="shared" si="4"/>
        <v/>
      </c>
      <c r="E88" s="48"/>
      <c r="F88" s="44"/>
      <c r="G88" s="4" t="s">
        <v>79</v>
      </c>
      <c r="H88" s="16">
        <v>1</v>
      </c>
      <c r="I88" s="4" t="str">
        <f t="shared" si="3"/>
        <v/>
      </c>
      <c r="J88" s="5"/>
    </row>
    <row r="89" spans="1:10" ht="13.5" thickBot="1" x14ac:dyDescent="0.25">
      <c r="A89" s="41"/>
      <c r="B89" s="4" t="s">
        <v>84</v>
      </c>
      <c r="C89" s="16">
        <v>2</v>
      </c>
      <c r="D89" s="29" t="str">
        <f t="shared" si="4"/>
        <v/>
      </c>
      <c r="E89" s="48"/>
      <c r="F89" s="44"/>
      <c r="G89" s="4" t="s">
        <v>80</v>
      </c>
      <c r="H89" s="16">
        <v>1</v>
      </c>
      <c r="I89" s="4" t="str">
        <f t="shared" si="3"/>
        <v/>
      </c>
      <c r="J89" s="5"/>
    </row>
    <row r="90" spans="1:10" ht="13.5" thickBot="1" x14ac:dyDescent="0.25">
      <c r="A90" s="41"/>
      <c r="B90" s="4" t="s">
        <v>20</v>
      </c>
      <c r="C90" s="16">
        <v>3</v>
      </c>
      <c r="D90" s="29" t="str">
        <f t="shared" si="4"/>
        <v/>
      </c>
      <c r="E90" s="48"/>
      <c r="F90" s="44"/>
      <c r="G90" s="4" t="s">
        <v>82</v>
      </c>
      <c r="H90" s="16">
        <v>2</v>
      </c>
      <c r="I90" s="4" t="str">
        <f t="shared" si="3"/>
        <v/>
      </c>
      <c r="J90" s="5"/>
    </row>
    <row r="91" spans="1:10" ht="13.5" thickBot="1" x14ac:dyDescent="0.25">
      <c r="A91" s="41"/>
      <c r="B91" s="4" t="s">
        <v>50</v>
      </c>
      <c r="C91" s="16">
        <v>1</v>
      </c>
      <c r="D91" s="29" t="str">
        <f t="shared" si="4"/>
        <v/>
      </c>
      <c r="E91" s="48"/>
      <c r="F91" s="44"/>
      <c r="G91" s="4" t="s">
        <v>83</v>
      </c>
      <c r="H91" s="16">
        <v>5</v>
      </c>
      <c r="I91" s="4" t="str">
        <f t="shared" si="3"/>
        <v/>
      </c>
      <c r="J91" s="5"/>
    </row>
    <row r="92" spans="1:10" ht="13.5" thickBot="1" x14ac:dyDescent="0.25">
      <c r="A92" s="41"/>
      <c r="B92" s="4" t="s">
        <v>135</v>
      </c>
      <c r="C92" s="16">
        <v>8</v>
      </c>
      <c r="D92" s="29" t="str">
        <f t="shared" si="4"/>
        <v/>
      </c>
      <c r="E92" s="48"/>
      <c r="F92" s="44"/>
      <c r="G92" s="4" t="s">
        <v>85</v>
      </c>
      <c r="H92" s="16">
        <v>1</v>
      </c>
      <c r="I92" s="4" t="str">
        <f t="shared" si="3"/>
        <v/>
      </c>
      <c r="J92" s="5"/>
    </row>
    <row r="93" spans="1:10" ht="13.5" thickBot="1" x14ac:dyDescent="0.25">
      <c r="A93" s="41"/>
      <c r="B93" s="4" t="s">
        <v>136</v>
      </c>
      <c r="C93" s="16">
        <v>10</v>
      </c>
      <c r="D93" s="29" t="str">
        <f t="shared" si="4"/>
        <v/>
      </c>
      <c r="E93" s="48"/>
      <c r="F93" s="44"/>
      <c r="G93" s="4" t="s">
        <v>86</v>
      </c>
      <c r="H93" s="16">
        <v>5</v>
      </c>
      <c r="I93" s="4" t="str">
        <f t="shared" si="3"/>
        <v/>
      </c>
      <c r="J93" s="5"/>
    </row>
    <row r="94" spans="1:10" ht="13.5" thickBot="1" x14ac:dyDescent="0.25">
      <c r="A94" s="41"/>
      <c r="B94" s="4" t="s">
        <v>22</v>
      </c>
      <c r="C94" s="16">
        <v>2</v>
      </c>
      <c r="D94" s="29" t="str">
        <f t="shared" si="4"/>
        <v/>
      </c>
      <c r="E94" s="48"/>
      <c r="F94" s="44"/>
      <c r="G94" s="4" t="s">
        <v>87</v>
      </c>
      <c r="H94" s="16">
        <v>2</v>
      </c>
      <c r="I94" s="4" t="str">
        <f t="shared" si="3"/>
        <v/>
      </c>
      <c r="J94" s="5"/>
    </row>
    <row r="95" spans="1:10" ht="13.5" thickBot="1" x14ac:dyDescent="0.25">
      <c r="A95" s="41"/>
      <c r="B95" s="42"/>
      <c r="C95" s="16"/>
      <c r="D95" s="29" t="str">
        <f t="shared" si="4"/>
        <v/>
      </c>
      <c r="E95" s="48"/>
      <c r="F95" s="44"/>
      <c r="G95" s="4" t="s">
        <v>88</v>
      </c>
      <c r="H95" s="16">
        <v>4</v>
      </c>
      <c r="I95" s="4" t="str">
        <f t="shared" si="3"/>
        <v/>
      </c>
      <c r="J95" s="5"/>
    </row>
    <row r="96" spans="1:10" ht="13.5" thickBot="1" x14ac:dyDescent="0.25">
      <c r="A96" s="41"/>
      <c r="B96" s="42"/>
      <c r="C96" s="16"/>
      <c r="D96" s="29" t="str">
        <f t="shared" si="4"/>
        <v/>
      </c>
      <c r="E96" s="48"/>
      <c r="F96" s="44"/>
      <c r="G96" s="4" t="s">
        <v>89</v>
      </c>
      <c r="H96" s="16">
        <v>4</v>
      </c>
      <c r="I96" s="4" t="str">
        <f t="shared" si="3"/>
        <v/>
      </c>
      <c r="J96" s="5"/>
    </row>
    <row r="97" spans="1:10" ht="13.5" thickBot="1" x14ac:dyDescent="0.25">
      <c r="A97" s="41"/>
      <c r="B97" s="4" t="s">
        <v>54</v>
      </c>
      <c r="C97" s="16">
        <v>6</v>
      </c>
      <c r="D97" s="29" t="str">
        <f t="shared" si="4"/>
        <v/>
      </c>
      <c r="E97" s="48"/>
      <c r="F97" s="44"/>
      <c r="G97" s="4" t="s">
        <v>127</v>
      </c>
      <c r="H97" s="16">
        <v>4</v>
      </c>
      <c r="I97" s="4" t="str">
        <f t="shared" si="3"/>
        <v/>
      </c>
      <c r="J97" s="5"/>
    </row>
    <row r="98" spans="1:10" ht="13.5" thickBot="1" x14ac:dyDescent="0.25">
      <c r="A98" s="41"/>
      <c r="B98" s="4" t="s">
        <v>28</v>
      </c>
      <c r="C98" s="16">
        <v>1</v>
      </c>
      <c r="D98" s="29" t="str">
        <f t="shared" si="4"/>
        <v/>
      </c>
      <c r="E98" s="48"/>
      <c r="F98" s="44"/>
      <c r="G98" s="4" t="s">
        <v>90</v>
      </c>
      <c r="H98" s="16">
        <v>1</v>
      </c>
      <c r="I98" s="4" t="str">
        <f t="shared" si="3"/>
        <v/>
      </c>
      <c r="J98" s="5"/>
    </row>
    <row r="99" spans="1:10" ht="13.5" thickBot="1" x14ac:dyDescent="0.25">
      <c r="A99" s="41"/>
      <c r="B99" s="4" t="s">
        <v>30</v>
      </c>
      <c r="C99" s="16">
        <v>1.5</v>
      </c>
      <c r="D99" s="29" t="str">
        <f t="shared" si="4"/>
        <v/>
      </c>
      <c r="E99" s="48"/>
      <c r="F99" s="44"/>
      <c r="G99" s="4" t="s">
        <v>128</v>
      </c>
      <c r="H99" s="16">
        <v>2</v>
      </c>
      <c r="I99" s="4" t="str">
        <f t="shared" si="3"/>
        <v/>
      </c>
      <c r="J99" s="5"/>
    </row>
    <row r="100" spans="1:10" ht="13.5" thickBot="1" x14ac:dyDescent="0.25">
      <c r="A100" s="41"/>
      <c r="B100" s="7" t="s">
        <v>93</v>
      </c>
      <c r="C100" s="16"/>
      <c r="D100" s="29" t="str">
        <f t="shared" si="4"/>
        <v/>
      </c>
      <c r="E100" s="48"/>
      <c r="F100" s="44"/>
      <c r="G100" s="4" t="s">
        <v>129</v>
      </c>
      <c r="H100" s="16">
        <v>6</v>
      </c>
      <c r="I100" s="4" t="str">
        <f t="shared" si="3"/>
        <v/>
      </c>
      <c r="J100" s="5"/>
    </row>
    <row r="101" spans="1:10" ht="13.5" thickBot="1" x14ac:dyDescent="0.25">
      <c r="A101" s="41"/>
      <c r="B101" s="4" t="s">
        <v>95</v>
      </c>
      <c r="C101" s="16">
        <v>7</v>
      </c>
      <c r="D101" s="29" t="str">
        <f t="shared" si="4"/>
        <v/>
      </c>
      <c r="E101" s="48"/>
      <c r="F101" s="44"/>
      <c r="G101" s="4" t="s">
        <v>91</v>
      </c>
      <c r="H101" s="16">
        <v>1</v>
      </c>
      <c r="I101" s="4" t="str">
        <f t="shared" si="3"/>
        <v/>
      </c>
      <c r="J101" s="5"/>
    </row>
    <row r="102" spans="1:10" ht="13.5" thickBot="1" x14ac:dyDescent="0.25">
      <c r="A102" s="41"/>
      <c r="B102" s="4" t="s">
        <v>97</v>
      </c>
      <c r="C102" s="16">
        <v>2</v>
      </c>
      <c r="D102" s="29" t="str">
        <f t="shared" si="4"/>
        <v/>
      </c>
      <c r="E102" s="48"/>
      <c r="F102" s="44"/>
      <c r="G102" s="4" t="s">
        <v>92</v>
      </c>
      <c r="H102" s="16">
        <v>2</v>
      </c>
      <c r="I102" s="4" t="str">
        <f t="shared" si="3"/>
        <v/>
      </c>
      <c r="J102" s="5"/>
    </row>
    <row r="103" spans="1:10" ht="13.5" thickBot="1" x14ac:dyDescent="0.25">
      <c r="A103" s="3"/>
      <c r="B103" s="4" t="s">
        <v>84</v>
      </c>
      <c r="C103" s="16">
        <v>2</v>
      </c>
      <c r="D103" s="29"/>
      <c r="E103" s="5"/>
      <c r="F103" s="44"/>
      <c r="G103" s="4" t="s">
        <v>94</v>
      </c>
      <c r="H103" s="16">
        <v>3</v>
      </c>
      <c r="I103" s="4" t="str">
        <f t="shared" si="3"/>
        <v/>
      </c>
      <c r="J103" s="5"/>
    </row>
    <row r="104" spans="1:10" ht="13.5" thickBot="1" x14ac:dyDescent="0.25">
      <c r="A104" s="41"/>
      <c r="B104" s="4" t="s">
        <v>99</v>
      </c>
      <c r="C104" s="16">
        <v>2</v>
      </c>
      <c r="D104" s="29" t="str">
        <f t="shared" si="4"/>
        <v/>
      </c>
      <c r="E104" s="48"/>
      <c r="F104" s="44"/>
      <c r="G104" s="4" t="s">
        <v>96</v>
      </c>
      <c r="H104" s="16">
        <v>2</v>
      </c>
      <c r="I104" s="4" t="str">
        <f t="shared" si="3"/>
        <v/>
      </c>
      <c r="J104" s="5"/>
    </row>
    <row r="105" spans="1:10" ht="13.5" thickBot="1" x14ac:dyDescent="0.25">
      <c r="A105" s="41"/>
      <c r="B105" s="4" t="s">
        <v>100</v>
      </c>
      <c r="C105" s="16">
        <v>2</v>
      </c>
      <c r="D105" s="29" t="str">
        <f t="shared" si="4"/>
        <v/>
      </c>
      <c r="E105" s="48"/>
      <c r="F105" s="44"/>
      <c r="G105" s="4" t="s">
        <v>98</v>
      </c>
      <c r="H105" s="16">
        <v>4</v>
      </c>
      <c r="I105" s="4" t="str">
        <f t="shared" si="3"/>
        <v/>
      </c>
      <c r="J105" s="5"/>
    </row>
    <row r="106" spans="1:10" ht="13.5" thickBot="1" x14ac:dyDescent="0.25">
      <c r="A106" s="41"/>
      <c r="B106" s="4" t="s">
        <v>22</v>
      </c>
      <c r="C106" s="16">
        <v>2</v>
      </c>
      <c r="D106" s="29" t="str">
        <f t="shared" si="4"/>
        <v/>
      </c>
      <c r="E106" s="48"/>
      <c r="F106" s="44"/>
      <c r="G106" s="4" t="s">
        <v>130</v>
      </c>
      <c r="H106" s="16">
        <v>4</v>
      </c>
      <c r="I106" s="4" t="str">
        <f t="shared" si="3"/>
        <v/>
      </c>
      <c r="J106" s="5"/>
    </row>
    <row r="107" spans="1:10" ht="13.5" thickBot="1" x14ac:dyDescent="0.25">
      <c r="A107" s="41"/>
      <c r="B107" s="4" t="s">
        <v>124</v>
      </c>
      <c r="C107" s="16">
        <v>3</v>
      </c>
      <c r="D107" s="29" t="str">
        <f t="shared" si="4"/>
        <v/>
      </c>
      <c r="E107" s="48"/>
      <c r="F107" s="44"/>
      <c r="G107" s="4" t="s">
        <v>131</v>
      </c>
      <c r="H107" s="16">
        <v>5</v>
      </c>
      <c r="I107" s="4" t="str">
        <f t="shared" si="3"/>
        <v/>
      </c>
      <c r="J107" s="5"/>
    </row>
    <row r="108" spans="1:10" ht="13.5" thickBot="1" x14ac:dyDescent="0.25">
      <c r="A108" s="41"/>
      <c r="B108" s="4" t="s">
        <v>20</v>
      </c>
      <c r="C108" s="16">
        <v>3</v>
      </c>
      <c r="D108" s="29" t="str">
        <f t="shared" si="4"/>
        <v/>
      </c>
      <c r="E108" s="48"/>
      <c r="F108" s="44"/>
      <c r="G108" s="4" t="s">
        <v>132</v>
      </c>
      <c r="H108" s="16">
        <v>1</v>
      </c>
      <c r="I108" s="4" t="str">
        <f t="shared" si="3"/>
        <v/>
      </c>
      <c r="J108" s="5"/>
    </row>
    <row r="109" spans="1:10" ht="13.5" thickBot="1" x14ac:dyDescent="0.25">
      <c r="A109" s="41"/>
      <c r="B109" s="42"/>
      <c r="C109" s="16"/>
      <c r="D109" s="29" t="str">
        <f t="shared" si="4"/>
        <v/>
      </c>
      <c r="E109" s="48"/>
      <c r="F109" s="44"/>
      <c r="G109" s="4" t="s">
        <v>133</v>
      </c>
      <c r="H109" s="16">
        <v>5</v>
      </c>
      <c r="I109" s="4" t="str">
        <f t="shared" si="3"/>
        <v/>
      </c>
      <c r="J109" s="5"/>
    </row>
    <row r="110" spans="1:10" ht="13.5" thickBot="1" x14ac:dyDescent="0.25">
      <c r="A110" s="41"/>
      <c r="B110" s="42"/>
      <c r="C110" s="16"/>
      <c r="D110" s="29" t="str">
        <f t="shared" si="4"/>
        <v/>
      </c>
      <c r="E110" s="48"/>
      <c r="F110" s="44"/>
      <c r="G110" s="42"/>
      <c r="H110" s="43"/>
      <c r="I110" s="4" t="str">
        <f t="shared" si="3"/>
        <v/>
      </c>
      <c r="J110" s="5"/>
    </row>
    <row r="111" spans="1:10" ht="13.5" thickBot="1" x14ac:dyDescent="0.25">
      <c r="A111" s="41"/>
      <c r="B111" s="4" t="s">
        <v>28</v>
      </c>
      <c r="C111" s="16">
        <v>1</v>
      </c>
      <c r="D111" s="29" t="str">
        <f t="shared" si="4"/>
        <v/>
      </c>
      <c r="E111" s="48"/>
      <c r="F111" s="44"/>
      <c r="G111" s="42"/>
      <c r="H111" s="43"/>
      <c r="I111" s="4" t="str">
        <f t="shared" si="3"/>
        <v/>
      </c>
      <c r="J111" s="5"/>
    </row>
    <row r="112" spans="1:10" ht="13.5" thickBot="1" x14ac:dyDescent="0.25">
      <c r="A112" s="41"/>
      <c r="B112" s="4" t="s">
        <v>30</v>
      </c>
      <c r="C112" s="16">
        <v>1.5</v>
      </c>
      <c r="D112" s="29" t="str">
        <f t="shared" si="4"/>
        <v/>
      </c>
      <c r="E112" s="48"/>
      <c r="F112" s="44"/>
      <c r="G112" s="42"/>
      <c r="H112" s="43"/>
      <c r="I112" s="4" t="str">
        <f t="shared" si="3"/>
        <v/>
      </c>
      <c r="J112" s="5"/>
    </row>
    <row r="113" spans="1:10" ht="13.5" thickBot="1" x14ac:dyDescent="0.25">
      <c r="A113" s="41"/>
      <c r="B113" s="7" t="s">
        <v>59</v>
      </c>
      <c r="C113" s="16"/>
      <c r="D113" s="29" t="str">
        <f t="shared" si="4"/>
        <v/>
      </c>
      <c r="E113" s="48"/>
      <c r="F113" s="44"/>
      <c r="G113" s="42"/>
      <c r="H113" s="43"/>
      <c r="I113" s="4" t="str">
        <f t="shared" si="3"/>
        <v/>
      </c>
      <c r="J113" s="5"/>
    </row>
    <row r="114" spans="1:10" ht="13.5" thickBot="1" x14ac:dyDescent="0.25">
      <c r="A114" s="41"/>
      <c r="B114" s="4" t="s">
        <v>61</v>
      </c>
      <c r="C114" s="16">
        <v>18</v>
      </c>
      <c r="D114" s="29" t="str">
        <f t="shared" si="4"/>
        <v/>
      </c>
      <c r="E114" s="48"/>
      <c r="F114" s="44"/>
      <c r="G114" s="4" t="s">
        <v>28</v>
      </c>
      <c r="H114" s="16">
        <v>1</v>
      </c>
      <c r="I114" s="4" t="str">
        <f t="shared" si="3"/>
        <v/>
      </c>
      <c r="J114" s="5"/>
    </row>
    <row r="115" spans="1:10" ht="13.5" thickBot="1" x14ac:dyDescent="0.25">
      <c r="A115" s="41"/>
      <c r="B115" s="4" t="s">
        <v>62</v>
      </c>
      <c r="C115" s="16">
        <v>4</v>
      </c>
      <c r="D115" s="29" t="str">
        <f t="shared" si="4"/>
        <v/>
      </c>
      <c r="E115" s="48"/>
      <c r="F115" s="44"/>
      <c r="G115" s="4" t="s">
        <v>30</v>
      </c>
      <c r="H115" s="16">
        <v>1.5</v>
      </c>
      <c r="I115" s="4" t="str">
        <f t="shared" si="3"/>
        <v/>
      </c>
      <c r="J115" s="5"/>
    </row>
    <row r="116" spans="1:10" ht="13.5" thickBot="1" x14ac:dyDescent="0.25">
      <c r="A116" s="49"/>
      <c r="B116" s="9" t="s">
        <v>56</v>
      </c>
      <c r="C116" s="17"/>
      <c r="D116" s="31" t="str">
        <f>IF((SUM(D61:D115)&gt;0),SUM(D61:D115),"")</f>
        <v/>
      </c>
      <c r="E116" s="2"/>
      <c r="F116" s="50"/>
      <c r="G116" s="9" t="s">
        <v>101</v>
      </c>
      <c r="H116" s="17"/>
      <c r="I116" s="31" t="str">
        <f>IF((SUM(I61:I115)&gt;0),SUM(I61:I115),"")</f>
        <v/>
      </c>
      <c r="J116" s="2"/>
    </row>
    <row r="117" spans="1:10" s="20" customFormat="1" ht="12.75" customHeight="1" thickTop="1" x14ac:dyDescent="0.2">
      <c r="A117" s="56"/>
      <c r="B117" s="56"/>
      <c r="C117" s="53"/>
      <c r="D117" s="54"/>
      <c r="E117" s="54"/>
      <c r="F117" s="54"/>
      <c r="G117" s="20" t="str">
        <f>IF($I$116&gt;0,CONCATENATE("Gesamtsumme:               ",$I$116),"Gesamtsumme:")</f>
        <v xml:space="preserve">Gesamtsumme:               </v>
      </c>
      <c r="H117" s="26" t="s">
        <v>111</v>
      </c>
      <c r="I117" s="34" t="str">
        <f>IF($I$116="","",$I$116/10)</f>
        <v/>
      </c>
      <c r="J117" s="20" t="s">
        <v>112</v>
      </c>
    </row>
    <row r="118" spans="1:10" s="20" customFormat="1" ht="12.75" customHeight="1" thickBot="1" x14ac:dyDescent="0.25">
      <c r="A118" s="55"/>
      <c r="B118" s="55"/>
      <c r="C118" s="55"/>
      <c r="D118" s="55"/>
      <c r="E118" s="55"/>
      <c r="F118" s="55"/>
      <c r="G118" s="27">
        <v>10</v>
      </c>
      <c r="H118" s="26"/>
      <c r="I118" s="32"/>
    </row>
    <row r="119" spans="1:10" s="20" customFormat="1" ht="13.5" thickBot="1" x14ac:dyDescent="0.25">
      <c r="A119" s="51" t="s">
        <v>109</v>
      </c>
      <c r="B119" s="51"/>
      <c r="C119" s="51" t="s">
        <v>110</v>
      </c>
      <c r="D119" s="52"/>
      <c r="E119" s="52"/>
      <c r="F119" s="52"/>
      <c r="G119" s="20" t="s">
        <v>113</v>
      </c>
      <c r="H119" s="26"/>
      <c r="I119" s="32" t="str">
        <f>$I$117</f>
        <v/>
      </c>
      <c r="J119" s="20" t="s">
        <v>112</v>
      </c>
    </row>
    <row r="120" spans="1:10" s="20" customFormat="1" x14ac:dyDescent="0.2">
      <c r="A120" s="65" t="s">
        <v>114</v>
      </c>
      <c r="B120" s="66"/>
      <c r="C120" s="66"/>
      <c r="D120" s="66"/>
      <c r="E120" s="66"/>
      <c r="F120" s="66"/>
      <c r="G120" s="66"/>
      <c r="H120" s="66"/>
      <c r="I120" s="66"/>
      <c r="J120" s="66"/>
    </row>
    <row r="121" spans="1:10" s="20" customFormat="1" ht="11.25" x14ac:dyDescent="0.2">
      <c r="A121" s="67"/>
      <c r="B121" s="67"/>
      <c r="C121" s="51"/>
      <c r="D121" s="68"/>
      <c r="E121" s="68"/>
      <c r="F121" s="68"/>
      <c r="G121" s="20" t="s">
        <v>115</v>
      </c>
      <c r="H121" s="26" t="s">
        <v>111</v>
      </c>
      <c r="I121" s="34"/>
      <c r="J121" s="20" t="s">
        <v>112</v>
      </c>
    </row>
    <row r="122" spans="1:10" s="20" customFormat="1" ht="12" thickBot="1" x14ac:dyDescent="0.25">
      <c r="A122" s="55"/>
      <c r="B122" s="55"/>
      <c r="C122" s="55"/>
      <c r="D122" s="55"/>
      <c r="E122" s="55"/>
      <c r="F122" s="55"/>
      <c r="G122" s="27">
        <v>10</v>
      </c>
      <c r="H122" s="26"/>
      <c r="I122" s="32"/>
    </row>
    <row r="123" spans="1:10" s="20" customFormat="1" x14ac:dyDescent="0.2">
      <c r="A123" s="51" t="s">
        <v>109</v>
      </c>
      <c r="B123" s="51"/>
      <c r="C123" s="51" t="s">
        <v>110</v>
      </c>
      <c r="D123" s="52"/>
      <c r="E123" s="52"/>
      <c r="F123" s="52"/>
      <c r="G123" s="20" t="s">
        <v>113</v>
      </c>
      <c r="H123" s="26"/>
      <c r="I123" s="32"/>
      <c r="J123" s="20" t="s">
        <v>112</v>
      </c>
    </row>
    <row r="124" spans="1:10" s="20" customFormat="1" ht="11.25" x14ac:dyDescent="0.2">
      <c r="C124" s="26"/>
      <c r="H124" s="26"/>
      <c r="I124" s="32"/>
    </row>
    <row r="125" spans="1:10" s="20" customFormat="1" ht="11.25" x14ac:dyDescent="0.2">
      <c r="C125" s="26"/>
      <c r="H125" s="26"/>
      <c r="I125" s="32"/>
    </row>
    <row r="126" spans="1:10" s="20" customFormat="1" ht="11.25" x14ac:dyDescent="0.2">
      <c r="C126" s="26"/>
      <c r="H126" s="26"/>
      <c r="I126" s="32"/>
    </row>
    <row r="127" spans="1:10" s="20" customFormat="1" ht="11.25" x14ac:dyDescent="0.2">
      <c r="C127" s="26"/>
      <c r="H127" s="26"/>
      <c r="I127" s="32"/>
    </row>
    <row r="128" spans="1:10" s="20" customFormat="1" ht="11.25" x14ac:dyDescent="0.2">
      <c r="C128" s="26"/>
      <c r="H128" s="26"/>
      <c r="I128" s="32"/>
    </row>
    <row r="129" spans="1:10" s="20" customFormat="1" ht="11.25" x14ac:dyDescent="0.2">
      <c r="C129" s="26"/>
      <c r="H129" s="26"/>
      <c r="I129" s="32"/>
    </row>
    <row r="130" spans="1:10" s="20" customFormat="1" ht="11.25" x14ac:dyDescent="0.2">
      <c r="C130" s="26"/>
      <c r="H130" s="26"/>
      <c r="I130" s="32"/>
    </row>
    <row r="131" spans="1:10" s="20" customFormat="1" ht="11.25" x14ac:dyDescent="0.2">
      <c r="C131" s="26"/>
      <c r="H131" s="26"/>
      <c r="I131" s="32"/>
    </row>
    <row r="132" spans="1:10" s="20" customFormat="1" ht="11.25" x14ac:dyDescent="0.2">
      <c r="C132" s="26"/>
      <c r="H132" s="26"/>
      <c r="I132" s="32"/>
    </row>
    <row r="133" spans="1:10" s="20" customFormat="1" ht="11.25" x14ac:dyDescent="0.2">
      <c r="C133" s="26"/>
      <c r="H133" s="26"/>
      <c r="I133" s="32"/>
    </row>
    <row r="134" spans="1:10" x14ac:dyDescent="0.2">
      <c r="A134" s="20"/>
      <c r="B134" s="20"/>
      <c r="C134" s="26"/>
      <c r="D134" s="20"/>
      <c r="E134" s="20"/>
      <c r="F134" s="20"/>
      <c r="G134" s="20"/>
      <c r="H134" s="26"/>
      <c r="I134" s="32"/>
      <c r="J134" s="20"/>
    </row>
    <row r="135" spans="1:10" x14ac:dyDescent="0.2">
      <c r="A135" s="20"/>
      <c r="B135" s="20"/>
      <c r="C135" s="26"/>
      <c r="D135" s="20"/>
      <c r="E135" s="20"/>
      <c r="F135" s="20"/>
      <c r="G135" s="20"/>
      <c r="H135" s="26"/>
      <c r="I135" s="32"/>
      <c r="J135" s="20"/>
    </row>
    <row r="136" spans="1:10" x14ac:dyDescent="0.2">
      <c r="A136" s="20"/>
      <c r="B136" s="20"/>
      <c r="C136" s="26"/>
      <c r="D136" s="20"/>
      <c r="E136" s="20"/>
      <c r="F136" s="20"/>
      <c r="G136" s="20"/>
      <c r="H136" s="26"/>
      <c r="I136" s="32"/>
      <c r="J136" s="20"/>
    </row>
  </sheetData>
  <sheetProtection sheet="1" objects="1" scenarios="1" selectLockedCells="1"/>
  <mergeCells count="17">
    <mergeCell ref="A3:E3"/>
    <mergeCell ref="A4:E5"/>
    <mergeCell ref="A120:J120"/>
    <mergeCell ref="A121:B122"/>
    <mergeCell ref="C121:F122"/>
    <mergeCell ref="A9:J9"/>
    <mergeCell ref="A6:E7"/>
    <mergeCell ref="A8:E8"/>
    <mergeCell ref="F1:J7"/>
    <mergeCell ref="F8:J8"/>
    <mergeCell ref="A1:E2"/>
    <mergeCell ref="A123:B123"/>
    <mergeCell ref="C123:F123"/>
    <mergeCell ref="A119:B119"/>
    <mergeCell ref="C119:F119"/>
    <mergeCell ref="C117:F118"/>
    <mergeCell ref="A117:B118"/>
  </mergeCells>
  <phoneticPr fontId="0" type="noConversion"/>
  <pageMargins left="0.78740157480314965" right="0.19685039370078741" top="0.59055118110236227" bottom="0.19685039370078741" header="0.27559055118110237" footer="0.47244094488188981"/>
  <pageSetup paperSize="9" scale="97" fitToHeight="2" orientation="portrait" r:id="rId1"/>
  <headerFooter alignWithMargins="0">
    <oddHeader>&amp;C&amp;8Anlage 5 zum Rahmenvertrag für die Durchführung von Auslandsumzügen von Beschäftigten des Auswärtigen Amts und Bundeswehrangehörigen
&amp;"Arial,Fett"Umzugsgutliste zu den Rahmenverträgen&amp;R&amp;8
Seite &amp;P/&amp;N</oddHeader>
  </headerFooter>
  <rowBreaks count="1" manualBreakCount="1">
    <brk id="60"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BAWV-Liste</vt:lpstr>
      <vt:lpstr>'BAWV-Liste'!Druckbereich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Bodwald Heger</dc:creator>
  <cp:lastModifiedBy>Greiner</cp:lastModifiedBy>
  <cp:lastPrinted>2010-09-07T12:48:14Z</cp:lastPrinted>
  <dcterms:created xsi:type="dcterms:W3CDTF">2000-05-11T08:31:27Z</dcterms:created>
  <dcterms:modified xsi:type="dcterms:W3CDTF">2015-03-16T15:49:58Z</dcterms:modified>
</cp:coreProperties>
</file>